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2330" firstSheet="2" activeTab="2"/>
  </bookViews>
  <sheets>
    <sheet name="secop" sheetId="19" state="hidden" r:id="rId1"/>
    <sheet name="Hoja3" sheetId="22" state="hidden" r:id="rId2"/>
    <sheet name="FO-GCO-PC01-05" sheetId="11" r:id="rId3"/>
  </sheets>
  <definedNames>
    <definedName name="_xlnm._FilterDatabase" localSheetId="2" hidden="1">'FO-GCO-PC01-05'!$A$3:$AF$3</definedName>
    <definedName name="_xlnm._FilterDatabase" localSheetId="0" hidden="1">secop!$A$1:$AG$57</definedName>
  </definedNames>
  <calcPr calcId="191028"/>
  <pivotCaches>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 i="11" l="1"/>
  <c r="B22" i="22" l="1"/>
  <c r="C22" i="22" l="1"/>
  <c r="D22" i="22"/>
</calcChain>
</file>

<file path=xl/comments1.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<sst xmlns="http://schemas.openxmlformats.org/spreadsheetml/2006/main" count="897" uniqueCount="220">
  <si>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</si>
  <si>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</si>
  <si>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</si>
  <si>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</si>
  <si>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</si>
  <si>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</si>
  <si>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</si>
  <si>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</si>
  <si>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</si>
  <si>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</si>
  <si>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</si>
  <si>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</si>
  <si>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</si>
  <si>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</si>
  <si>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</si>
  <si>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</si>
  <si>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</si>
  <si>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</si>
  <si>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</si>
  <si>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</si>
  <si>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</si>
  <si>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</si>
  <si>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</si>
  <si>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</si>
  <si>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</si>
  <si>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</si>
  <si>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</si>
  <si>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</si>
  <si>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</si>
  <si>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</si>
  <si>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</si>
  <si>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</si>
  <si>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SECRETARIA GENERAL</t>
  </si>
  <si>
    <t>SUBDIRECCIÓN ADMINISTRATIVA Y FINANCIERA (ADMINISTRATIVA)</t>
  </si>
  <si>
    <t>Nuevo</t>
  </si>
  <si>
    <t>Adecuación de oficina de asesores y Hall de acceso de la Secreataria  y Dirección General, ubicados en el segundo piso de la secretaria general del Instituto Geográfico Agustín Codazzí.</t>
  </si>
  <si>
    <t>Octubre</t>
  </si>
  <si>
    <t>Día(s)</t>
  </si>
  <si>
    <t>Seléccion abreviada - acuerdo marco</t>
  </si>
  <si>
    <t>Presupuesto de entidad nacional</t>
  </si>
  <si>
    <t>No</t>
  </si>
  <si>
    <t>N/A</t>
  </si>
  <si>
    <t>Inversión</t>
  </si>
  <si>
    <t>Secretaria General</t>
  </si>
  <si>
    <t>Subdirección Administrativa y Financiera (Infraestructura)</t>
  </si>
  <si>
    <t>Sede Central</t>
  </si>
  <si>
    <t>Subdirectora Administrativa y Financiera</t>
  </si>
  <si>
    <t>Fortalecimiento de la infraestructura fisica del IGAC a nivel nacional</t>
  </si>
  <si>
    <t>Sedes Mantenidas</t>
  </si>
  <si>
    <t>Realizar actividades de mantenimiento</t>
  </si>
  <si>
    <t>C-0499-1003-6-0-0499016-02</t>
  </si>
  <si>
    <t>11 PGN NACIÓN- OTROS RECURSOS DEL TESORO</t>
  </si>
  <si>
    <t>O2E1P3 Políticas del MIPG implementadas</t>
  </si>
  <si>
    <t>SER01 Servicios de adecuación y construcción</t>
  </si>
  <si>
    <t>DIRECCIÓN TERRITORIAL CORDOBA</t>
  </si>
  <si>
    <t>Adquisición de llantas para el vehículo a cargo de la Dirección Territorial Cordoba</t>
  </si>
  <si>
    <t>Mínima cuantía</t>
  </si>
  <si>
    <t>Funcionamiento</t>
  </si>
  <si>
    <t>Secretaría General</t>
  </si>
  <si>
    <t>Dirección Territorial Cordoba</t>
  </si>
  <si>
    <t>Director Territorial</t>
  </si>
  <si>
    <t>A-02-02-01-003-006</t>
  </si>
  <si>
    <t>10 PGN NACIÓN- RECURSOS CORRIENTES</t>
  </si>
  <si>
    <t>O2E1P3 Políticas del MIPG implementadas N/A</t>
  </si>
  <si>
    <t>Eliminar</t>
  </si>
  <si>
    <t>Prestación de servicios profesionales para apoyar en la gestión de procesos financieros y contables a cargo de la Subdirección administrativa y financiera del IGAC</t>
  </si>
  <si>
    <t>Agosto</t>
  </si>
  <si>
    <t>Contratación directa</t>
  </si>
  <si>
    <t>Subdirección Administrativa y Financiera (contaduria)</t>
  </si>
  <si>
    <t>Prestar servicios profesionales para la elaboración, control y seguimiento de la obligación de cuentas por pagar de personas naturales que realice la Subdirección Administrativa y Financiera del Instituto Geográfico Agustín Codazzi.</t>
  </si>
  <si>
    <t>A-02-02-02-008-002</t>
  </si>
  <si>
    <t>SAF-0 Por definir</t>
  </si>
  <si>
    <t>Prestar servicios profesionales para la elaboración y registro de legalizaciones de viáticos para la Subdirección Administrativa y Financiera del Instituto Geográfico Agustín Codazzi.</t>
  </si>
  <si>
    <t>Prestar servicios profesionales para el análisis y depuración de cuentas, y el   registro de transacciones contables del Instituto Geográfico Agustín Codazzi.</t>
  </si>
  <si>
    <t>Prestación de servicios profesionales para la administración de ventas de contado y de apoyo general al GIT Contabilidad del Instituto Geográfico Agustín Codazzi</t>
  </si>
  <si>
    <t>Prestar servicios profesionales para realizar la gestión de las actividades del proceso de tesoreria en la subdirección Administrativa y Financiera del IGAC</t>
  </si>
  <si>
    <t>Adquisición de básculas para el peso de residuos peligrosos en el Instituto Geográfico Agustín Codazzi</t>
  </si>
  <si>
    <t>Julio</t>
  </si>
  <si>
    <t>Mes (s)</t>
  </si>
  <si>
    <t>Subdirección Administrativa y Financiera</t>
  </si>
  <si>
    <t>Fortalecimiento de la infraestructura física del IGAC a nivel Nacional</t>
  </si>
  <si>
    <t>Sedes adecuadas</t>
  </si>
  <si>
    <t>Dotar de equipamentos las sedes</t>
  </si>
  <si>
    <t>C-0499-1003-6-0-0499011-02</t>
  </si>
  <si>
    <t>MYS06 Maquinaria y equipo (no activo)</t>
  </si>
  <si>
    <t>DIRECCIÓN DE REGULACIÓN Y HABILITACIÓN</t>
  </si>
  <si>
    <t>Prestación  de  servicios  profesionales para realizar el análisis y concepto de situaciónes jurídicas complejas suscitadas en los procedimientos de Regulacion y Habilitacion.</t>
  </si>
  <si>
    <t>Noviembre</t>
  </si>
  <si>
    <t>Dirección de Gestión Catastral</t>
  </si>
  <si>
    <t>Dirección de Regulación y Habilitación</t>
  </si>
  <si>
    <t>Actualización y gestión catastral Nacional</t>
  </si>
  <si>
    <t>Servicio de Información Catastral</t>
  </si>
  <si>
    <t>Implementar el modelo de habilitación de gestores catastrales a nivel nacional</t>
  </si>
  <si>
    <t>Sistema de Información predial actualizado</t>
  </si>
  <si>
    <t>C-0404-1003-2-0-0404004-02-ADQUISICIÓN DE BIENES Y SERVICIOS - SERVICIO DE INFORMACIÓN CATASTRAL - ACTUALIZACIÓN  Y GESTIÓN CATASTRAL  NACIONAL</t>
  </si>
  <si>
    <t>11 PGN NACIÓN-OTROS RECURSOS DEL TESORO</t>
  </si>
  <si>
    <t>O3E2P2 Área geográfica del país con catastro actualizado</t>
  </si>
  <si>
    <t>TRANSVERSAL</t>
  </si>
  <si>
    <t>SER010 Servicios personales indirectos</t>
  </si>
  <si>
    <t>DRH-11 Profesional jurídico transversal</t>
  </si>
  <si>
    <t>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t>
  </si>
  <si>
    <t>HABILITACIÓN</t>
  </si>
  <si>
    <t>DRH-2 Profesionales técnicos de habilitación</t>
  </si>
  <si>
    <t>DIRECCIÓN DE INVESTIGACIÓN Y PROSPECTIVA</t>
  </si>
  <si>
    <t>Adquisición de veintiún (21) licencias educativas del  software SUMMIT EVOLUTION para ser empleadas en los procesos formación, transferencia de conocimientos e investigación en temáticas geoespaciales relacionadas con la misionalidad del IGAC</t>
  </si>
  <si>
    <t>Director de Investigación y Prospectiva</t>
  </si>
  <si>
    <t>Ejecutar procesos de actualización catastral a nivel nacional</t>
  </si>
  <si>
    <t>Predios actualizados catastralmente</t>
  </si>
  <si>
    <t>C-0404-1003-2-0-0404004-02-ADQUISICIÓN DE BIENES Y SERVICIOS - SERVICIO DE INFORMACIÓN CATASTRAL - ACTUALIZACIÓN  Y GESTIÓN CATASTRAL  NACIONAL 11 PGN NACIÓN- OTROS RECURSOS DEL TESORO</t>
  </si>
  <si>
    <t>Plan de formación</t>
  </si>
  <si>
    <t>SER022 Adquisición de servicios n.c.p.</t>
  </si>
  <si>
    <t>Adquisición de veintiún (21) licencias educativas de software  TRIMBLE - INPHO para ser empleadas en los procesos formación, transferencia de conocimientos e investigación en temáticas geoespaciales relacionadas con la misionalidad del IGAC</t>
  </si>
  <si>
    <t>Selección Abreviada por subasta inversa</t>
  </si>
  <si>
    <t>Adquisición de veintiún (21) licencias educativas de software HEXAGON-ERDAS imagine para ser empleadas en los procesos formación, transferencia de conocimientos e investigación en temáticas geoespaciales relacionadas con la misionalidad del IGAC</t>
  </si>
  <si>
    <t>Adquisición del código ISBN  para publicaciones  técnicas y científicas a cargo de la dirección de investigación y prospectiva.</t>
  </si>
  <si>
    <t>O5E1P1 Proyectos de innovación, investigación y prospectiva aplicados, dirigidos al mejoramiento de los procesos y la gestión misional de la entidad</t>
  </si>
  <si>
    <t>Implementación Plan de I+D+i</t>
  </si>
  <si>
    <t>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t>
  </si>
  <si>
    <t>Adquisición de UAVs con autonomía de vuelo mínima de 45 minutos, y accesorios  para la captura de imágenes multiespectrales de mínimo 20 megapixeles, para el desarrollo de las actividades de transferencia de conocimientos y de investigación aplicada de la Dirección de Investigación y Prospectiva.</t>
  </si>
  <si>
    <t>Prestación de servicios para la estructuración e implementación de estrategias de divulgación científica y apropiación social del conocimiento de las actividades y proyectos de la Dirección de Investigación y Prospectiva.</t>
  </si>
  <si>
    <t>Fortalecimiento de la gestión del conocimiento y la innovación en el ámbito geográfico del territorio Nacional</t>
  </si>
  <si>
    <t>Servicios de Investigación, Desarrollo e Innovación geoespacial</t>
  </si>
  <si>
    <t>Formular y desarrollar proyectos de investigación prospectiva apoyados en ciencia de datos.</t>
  </si>
  <si>
    <t>Proyectos de  Investigación, Desarrollo e innovación en tecnologías geoespaciales realizados</t>
  </si>
  <si>
    <t>Prestación de servicios profesionales para la estructuración e implementación de estrategias de divulgación científica y apropiación social del conocimiento de las actividades y proyectos de la Dirección de Investigación y Prospectiva.</t>
  </si>
  <si>
    <t>DIRECCIÓN DE INVESTIGACIÓN Y PROSPECTIVA- OBSERVATORIO INMOBILIARIO</t>
  </si>
  <si>
    <t>Prestación de servicios profesionales para la elaboración, análisis, revisión y ajustes de documentos  técnicos de la DIP y el OIC desde el componente económico.</t>
  </si>
  <si>
    <t>O5E1P2 Observatorios para la investigación, análisis y registro de información geográfica, geodésica, agrológica y catastral operando</t>
  </si>
  <si>
    <t>Observatorio Inmobiliario Catastral</t>
  </si>
  <si>
    <t>Economista</t>
  </si>
  <si>
    <t>Prestación de servicios profesionales para la elaboración, análisis, revisión y ajustes de documentos  técnicos de la DIP y el OIC desde el componente valuatorio.</t>
  </si>
  <si>
    <t>Avaluadores</t>
  </si>
  <si>
    <t>Prestación de servicios profesionales para apoyar la definición de valores y la elaboración de documentos relacionados con los artículos 49  y 62 del PND.</t>
  </si>
  <si>
    <t>DIRECCIÓN GENERAL</t>
  </si>
  <si>
    <t>OFICINA ASESORA JURÍDICA</t>
  </si>
  <si>
    <t>Prestación de servicios profesionales para apoyar la elaboración y revisión de conceptos, actos administrativos, defensa judicial, extrajudicial y administrativa, así como apoyar la sustanciación de los procesos disciplinarios y demás temas que le sean asignados.</t>
  </si>
  <si>
    <t>80</t>
  </si>
  <si>
    <t>1</t>
  </si>
  <si>
    <t xml:space="preserve">Dirección General </t>
  </si>
  <si>
    <t>Oficina Asesora Juridica</t>
  </si>
  <si>
    <t xml:space="preserve">Sede Central  </t>
  </si>
  <si>
    <t>Jefe Oficina Asesora Juridica</t>
  </si>
  <si>
    <t>Fortalecimiento de la gestión institucional del IGAC a nivel Nacional</t>
  </si>
  <si>
    <t xml:space="preserve">Documentos de planeación </t>
  </si>
  <si>
    <t>Actualizar planes institucionales</t>
  </si>
  <si>
    <t>Documentos de planeación realizados</t>
  </si>
  <si>
    <t>Adquisición del registro  ISBN  para publicaciones  técnicas y científicas a cargo de la dirección de investigación y prospectiva.</t>
  </si>
  <si>
    <t>Conceptualización, identificación, gestión, estandarización e integración de información para el observatorio inmobiliario catastral.</t>
  </si>
  <si>
    <t>C-0406-1003-2-0-0406017-02</t>
  </si>
  <si>
    <t>Implementación plan de I+D+i</t>
  </si>
  <si>
    <t>No Aplica</t>
  </si>
  <si>
    <t>DIRECCIÓN TERRITORIAL BOYACÁ</t>
  </si>
  <si>
    <t>Prestación de servicios profesionales para desarrollar actividades de soporte, mantenimiento  y apoyo en todos los procesos al area de sistemas de la territrorial Boyaca</t>
  </si>
  <si>
    <t>DIRECCION TERRITORIAL BOYACÁ</t>
  </si>
  <si>
    <t>DIRECCION TERRITORIAL</t>
  </si>
  <si>
    <t>MAURICIO ELADIO MEJIA NARANJO - DIRECTOR TERRITORIAL</t>
  </si>
  <si>
    <t>ACTUALIZACION Y GESTION CATASTRAL NACIONAL</t>
  </si>
  <si>
    <t xml:space="preserve">SERVICIO DE INFORMACION CATASTRAL </t>
  </si>
  <si>
    <t>EJECUTAR PROCESOS DE CONSERVACION CATASTRAL A NIVEL NACIONAL</t>
  </si>
  <si>
    <t>C-0404-1003-2-0-0404007-02 ADQUISICIÓN DE BIENES Y SERVICIOS - SERVICIO DE AVALÚOS - ACTUALIZACIÓN  Y GESTIÓN CATASTRAL  NACIONAL</t>
  </si>
  <si>
    <t>Gobernanza del dato y la información de valor público</t>
  </si>
  <si>
    <t>Actualización y levantamiento de datos e información geográfica bajo un enfoque de mínimo viable</t>
  </si>
  <si>
    <t>Adquisición de servicios n.c.p.</t>
  </si>
  <si>
    <t>Prestación de servicios personales para realizar actividades de reconocimiento predial urbano y rural para la atención de trámites en los procesos catastrales de la dirección territorial Córdoba.</t>
  </si>
  <si>
    <t>Dirección Territorial Córdoba</t>
  </si>
  <si>
    <t>Dirección Territorial</t>
  </si>
  <si>
    <t>CECILIA COGOLLO ALTAMIRANDA</t>
  </si>
  <si>
    <t>Ejecutar procesos de conservación catastral a nivel nacional</t>
  </si>
  <si>
    <t>Mutaciones realizadas</t>
  </si>
  <si>
    <t>SUBDIRECCIÓN GENERAL</t>
  </si>
  <si>
    <t>Aunar esfuerzos entre el Instituto Geografico Agustin Codazzi y el resguardo indigena iroka, para el fortalecimiento de capacidades del pueblo yukpa en pro de  la implementación del catastro multiproposito en territorios y territorialidades indígenas.</t>
  </si>
  <si>
    <t>octubre</t>
  </si>
  <si>
    <t>Subdirección General</t>
  </si>
  <si>
    <t>Diego Fernando Carrero Baron</t>
  </si>
  <si>
    <t>Cuenta de ID</t>
  </si>
  <si>
    <t>Etiquetas de columna</t>
  </si>
  <si>
    <t>Etiquetas de fila</t>
  </si>
  <si>
    <t>Total general</t>
  </si>
  <si>
    <t>DIRECCIÓN TERRITORIAL VALLE</t>
  </si>
  <si>
    <t>MODIFICACIÓN PAA 41</t>
  </si>
  <si>
    <t>DEPENDENCIA</t>
  </si>
  <si>
    <t>ELIMINAR</t>
  </si>
  <si>
    <t>NUEVO</t>
  </si>
  <si>
    <t>TOTAL GENERAL</t>
  </si>
  <si>
    <t xml:space="preserve">SUBDIRECCIÓN ADMINISTRATIVA Y FINANCIERA
</t>
  </si>
  <si>
    <t xml:space="preserve">SUBDIRECCIÓN DE TALENTO HUMANO
</t>
  </si>
  <si>
    <t xml:space="preserve">DIRECCIÓN DE TECNOLOGÍAS DE LA INFORMACIÓN Y LAS COMUNICACIONES
</t>
  </si>
  <si>
    <t>TOTAL</t>
  </si>
  <si>
    <t>Información complementaria</t>
  </si>
  <si>
    <t>SUBDIRECCIÓN DE TALENTO HUMANO</t>
  </si>
  <si>
    <t xml:space="preserve">Eliminar </t>
  </si>
  <si>
    <t>Prestación de servicios para el desarrollo de las actividades institucionales de integración y esparcimiento dirigido a los servidores públicos, en el marco del Plan de Bienestar e Incentivos.</t>
  </si>
  <si>
    <t>mes(es)</t>
  </si>
  <si>
    <t>Convenio / Contrato Interadministrativo</t>
  </si>
  <si>
    <t>Subdirección de Talento Humano</t>
  </si>
  <si>
    <t>Subdirección de Talento humano</t>
  </si>
  <si>
    <t>Prestación de servicios para el desarrollo de  actividades que permitan el fortalecimiento de competencias de quienes laboran en el instituto</t>
  </si>
  <si>
    <t>Diciembre</t>
  </si>
  <si>
    <t xml:space="preserve">Contratación directa </t>
  </si>
  <si>
    <t xml:space="preserve">Fortalecimiento de la gestión institucional del IGAC a nivel Nacional </t>
  </si>
  <si>
    <t>Servicio de Educación informal para la gestión Administrativa</t>
  </si>
  <si>
    <t>Desarrollar actividades de educación informal en competencias laborales y socioemocionales virtuales y presenciales</t>
  </si>
  <si>
    <t>Personas Capacitadas</t>
  </si>
  <si>
    <t>C-0499-1003-5-0-0499058-02</t>
  </si>
  <si>
    <t>SER019 Capacitaciones</t>
  </si>
  <si>
    <t>DIRECCIÓN DE GESTIÓN DE INFORMACIÓN GEOGRÁFICA</t>
  </si>
  <si>
    <t>Adquisición de un equipo de cromatografía liquida de ultra alta resolución para el Laboratorio Nacional de Suelos</t>
  </si>
  <si>
    <t xml:space="preserve">Dirección de Gestión de Información Geográfica </t>
  </si>
  <si>
    <t xml:space="preserve">Laboratorio Nacional de Suelos </t>
  </si>
  <si>
    <t>Sede central</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</si>
  <si>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</si>
  <si>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</si>
  <si>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</si>
  <si>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</si>
  <si>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</si>
  <si>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</si>
  <si>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10 PGN NACIÓN- OTROS RECURSOS DEL TESORO</t>
  </si>
  <si>
    <t>Análisis de pruebas químicas, físicas, mineralógicas y biológicas de suelos</t>
  </si>
  <si>
    <t>Análisis de muestras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</si>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</sst>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8" formatCode="&quot;$&quot;\ #,##0.00;[Red]\-&quot;$&quot;\ #,##0.00"/>
    <numFmt numFmtId="44" formatCode="_-&quot;$&quot;\ * #,##0.00_-;\-&quot;$&quot;\ * #,##0.00_-;_-&quot;$&quot;\ * &quot;-&quot;??_-;_-@_-"/>
    <numFmt numFmtId="43" formatCode="_-* #,##0.00_-;\-* #,##0.00_-;_-* &quot;-&quot;??_-;_-@_-"/>
    <numFmt numFmtId="164" formatCode="_(&quot;$&quot;\ * #,##0_);_(&quot;$&quot;\ * \(#,##0\);_(&quot;$&quot;\ * &quot;-&quot;_);_(@_)"/>
    <numFmt numFmtId="165" formatCode="_-&quot;$&quot;\ * #,##0_-;\-&quot;$&quot;\ * #,##0_-;_-&quot;$&quot;\ * &quot;-&quot;??_-;_-@_-"/>
    <numFmt numFmtId="166" formatCode="&quot;$&quot;\ #,##0.00"/>
  </numFmts>
  <fonts count="22"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sz val="10"/>
      <color theme="1"/>
      <name val="Verdana"/>
      <family val="2"/>
    </font>
    <font>
      <sz val="12"/>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2"/>
      <color rgb="FF000000"/>
      <name val="Arial"/>
      <family val="2"/>
    </font>
    <font>
      <sz val="12"/>
      <name val="Arial"/>
      <family val="2"/>
    </font>
    <font>
      <sz val="12"/>
      <color rgb="FF444444"/>
      <name val="Arial"/>
      <family val="2"/>
    </font>
    <font>
      <sz val="10"/>
      <color rgb="FF000000"/>
      <name val="Arial"/>
      <family val="2"/>
    </font>
    <font>
      <sz val="10"/>
      <name val="Calibri"/>
      <family val="2"/>
      <scheme val="minor"/>
    </font>
    <font>
      <sz val="11"/>
      <color rgb="FF000000"/>
      <name val="Arial"/>
      <family val="2"/>
    </font>
    <font>
      <sz val="8"/>
      <name val="Calibri"/>
      <family val="2"/>
      <scheme val="minor"/>
    </font>
    <font>
      <b/>
      <sz val="12"/>
      <color rgb="FF000000"/>
      <name val="Arial"/>
      <family val="2"/>
    </font>
    <font>
      <i/>
      <sz val="12"/>
      <color theme="1"/>
      <name val="Arial"/>
      <family val="2"/>
    </font>
  </fonts>
  <fills count="15">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5"/>
      </patternFill>
    </fill>
    <fill>
      <patternFill patternType="solid">
        <fgColor theme="0"/>
        <bgColor rgb="FF000000"/>
      </patternFill>
    </fill>
    <fill>
      <patternFill patternType="solid">
        <fgColor rgb="FFA5A5A5"/>
      </patternFill>
    </fill>
    <fill>
      <patternFill patternType="solid">
        <fgColor theme="8" tint="0.59999389629810485"/>
        <bgColor indexed="65"/>
      </patternFill>
    </fill>
    <fill>
      <patternFill patternType="solid">
        <fgColor theme="4" tint="0.59999389629810485"/>
        <bgColor indexed="65"/>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s>
  <cellStyleXfs count="17">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6" fillId="0" borderId="0"/>
    <xf numFmtId="0" fontId="7" fillId="0" borderId="0"/>
    <xf numFmtId="44" fontId="8" fillId="0" borderId="0" applyFont="0" applyFill="0" applyBorder="0" applyAlignment="0" applyProtection="0"/>
    <xf numFmtId="49" fontId="10" fillId="0" borderId="0">
      <alignment horizontal="left" vertical="center"/>
    </xf>
    <xf numFmtId="0" fontId="8" fillId="9" borderId="0" applyNumberFormat="0" applyBorder="0" applyAlignment="0" applyProtection="0"/>
    <xf numFmtId="43" fontId="8" fillId="0" borderId="0" applyFont="0" applyFill="0" applyBorder="0" applyAlignment="0" applyProtection="0"/>
    <xf numFmtId="49" fontId="5" fillId="0" borderId="0" applyFill="0" applyBorder="0" applyProtection="0">
      <alignment horizontal="left" vertical="center"/>
    </xf>
    <xf numFmtId="0" fontId="16" fillId="0" borderId="0"/>
    <xf numFmtId="0" fontId="1" fillId="11" borderId="11" applyNumberFormat="0" applyAlignment="0" applyProtection="0"/>
    <xf numFmtId="0" fontId="8" fillId="12" borderId="0" applyNumberFormat="0" applyBorder="0" applyAlignment="0" applyProtection="0"/>
    <xf numFmtId="0" fontId="8" fillId="13" borderId="0" applyNumberFormat="0" applyBorder="0" applyAlignment="0" applyProtection="0"/>
    <xf numFmtId="44" fontId="8" fillId="0" borderId="0" applyFont="0" applyFill="0" applyBorder="0" applyAlignment="0" applyProtection="0"/>
    <xf numFmtId="164" fontId="8" fillId="0" borderId="0" applyFont="0" applyFill="0" applyBorder="0" applyAlignment="0" applyProtection="0"/>
    <xf numFmtId="0" fontId="11" fillId="0" borderId="0"/>
  </cellStyleXfs>
  <cellXfs count="120">
    <xf numFmtId="0" fontId="0" fillId="0" borderId="0" xfId="0"/>
    <xf numFmtId="0" fontId="12" fillId="0" borderId="0" xfId="0" applyFont="1" applyAlignment="1">
      <alignment horizontal="center"/>
    </xf>
    <xf numFmtId="0" fontId="12" fillId="4" borderId="7" xfId="2" applyFont="1" applyBorder="1" applyAlignment="1" applyProtection="1">
      <alignment horizontal="center" wrapText="1"/>
    </xf>
    <xf numFmtId="0" fontId="12" fillId="5" borderId="7" xfId="2" applyFont="1" applyFill="1" applyBorder="1" applyAlignment="1" applyProtection="1">
      <alignment horizontal="center" wrapText="1"/>
    </xf>
    <xf numFmtId="0" fontId="12" fillId="4" borderId="7" xfId="2" applyFont="1" applyBorder="1" applyAlignment="1" applyProtection="1">
      <alignment wrapText="1"/>
    </xf>
    <xf numFmtId="0" fontId="12" fillId="9" borderId="0" xfId="7" applyFont="1" applyAlignment="1">
      <alignment wrapText="1"/>
    </xf>
    <xf numFmtId="0" fontId="12" fillId="5" borderId="7" xfId="2" applyFont="1" applyFill="1" applyBorder="1" applyAlignment="1" applyProtection="1">
      <alignment horizontal="justify" vertical="top"/>
    </xf>
    <xf numFmtId="1" fontId="12" fillId="5" borderId="7"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49" fontId="14" fillId="0" borderId="1" xfId="9" applyFont="1" applyFill="1" applyBorder="1" applyAlignment="1">
      <alignment horizontal="center" wrapText="1"/>
    </xf>
    <xf numFmtId="0" fontId="14" fillId="0" borderId="1" xfId="0" applyFont="1" applyBorder="1" applyAlignment="1">
      <alignment horizontal="left" wrapText="1"/>
    </xf>
    <xf numFmtId="0" fontId="14" fillId="0" borderId="1" xfId="0" applyFont="1" applyBorder="1"/>
    <xf numFmtId="0" fontId="14" fillId="0" borderId="1" xfId="0" applyFont="1" applyBorder="1" applyAlignment="1">
      <alignment horizontal="center"/>
    </xf>
    <xf numFmtId="0" fontId="14" fillId="0" borderId="1" xfId="0" applyFont="1" applyBorder="1" applyAlignment="1">
      <alignment horizontal="right"/>
    </xf>
    <xf numFmtId="0" fontId="14" fillId="0" borderId="1" xfId="0" applyFont="1" applyBorder="1" applyAlignment="1">
      <alignment horizontal="justify" vertical="top" wrapText="1"/>
    </xf>
    <xf numFmtId="0" fontId="14" fillId="0" borderId="1" xfId="0" applyFont="1" applyBorder="1" applyAlignment="1">
      <alignment horizontal="center" wrapText="1"/>
    </xf>
    <xf numFmtId="0" fontId="14" fillId="0" borderId="0" xfId="0" applyFont="1" applyAlignment="1">
      <alignment horizontal="center" wrapText="1"/>
    </xf>
    <xf numFmtId="0" fontId="14" fillId="0" borderId="1" xfId="0" applyFont="1" applyBorder="1" applyAlignment="1">
      <alignment horizontal="right" wrapText="1"/>
    </xf>
    <xf numFmtId="0" fontId="14" fillId="0" borderId="8" xfId="0" applyFont="1" applyBorder="1"/>
    <xf numFmtId="0" fontId="14" fillId="0" borderId="1" xfId="0" applyFont="1" applyBorder="1" applyAlignment="1">
      <alignment wrapText="1"/>
    </xf>
    <xf numFmtId="0" fontId="14" fillId="0" borderId="9" xfId="0" applyFont="1" applyBorder="1" applyAlignment="1">
      <alignment wrapText="1"/>
    </xf>
    <xf numFmtId="0" fontId="10" fillId="0" borderId="5" xfId="0" applyFont="1" applyBorder="1" applyAlignment="1">
      <alignment wrapText="1"/>
    </xf>
    <xf numFmtId="0" fontId="14" fillId="0" borderId="1" xfId="0" applyFont="1" applyBorder="1" applyAlignment="1">
      <alignment horizontal="right" vertical="center"/>
    </xf>
    <xf numFmtId="0" fontId="14" fillId="0" borderId="1" xfId="0" applyFont="1" applyBorder="1" applyAlignment="1">
      <alignment horizontal="left"/>
    </xf>
    <xf numFmtId="0" fontId="9" fillId="0" borderId="1" xfId="0" applyFont="1" applyBorder="1" applyAlignment="1">
      <alignment vertical="center" wrapText="1"/>
    </xf>
    <xf numFmtId="0" fontId="9" fillId="0" borderId="1" xfId="0" applyFont="1" applyBorder="1"/>
    <xf numFmtId="0" fontId="14" fillId="0" borderId="1" xfId="0" applyFont="1" applyBorder="1" applyAlignment="1">
      <alignment horizontal="right" vertical="center" wrapText="1"/>
    </xf>
    <xf numFmtId="0" fontId="14" fillId="0" borderId="1" xfId="0" applyFont="1" applyBorder="1" applyAlignment="1">
      <alignment horizontal="right" vertical="top"/>
    </xf>
    <xf numFmtId="0" fontId="14" fillId="0" borderId="0" xfId="0" applyFont="1" applyAlignment="1">
      <alignment vertical="top" wrapText="1"/>
    </xf>
    <xf numFmtId="0" fontId="12" fillId="0" borderId="1" xfId="0" applyFont="1" applyBorder="1" applyAlignment="1">
      <alignment horizontal="left" wrapText="1"/>
    </xf>
    <xf numFmtId="0" fontId="13" fillId="0" borderId="1" xfId="0" applyFont="1" applyBorder="1" applyAlignment="1">
      <alignment horizontal="left" wrapText="1"/>
    </xf>
    <xf numFmtId="0" fontId="12" fillId="0" borderId="1" xfId="0" applyFont="1" applyBorder="1" applyAlignment="1">
      <alignment horizontal="left"/>
    </xf>
    <xf numFmtId="0" fontId="14" fillId="0" borderId="1" xfId="0" applyFont="1" applyBorder="1" applyAlignment="1">
      <alignment horizontal="justify" vertical="top"/>
    </xf>
    <xf numFmtId="0" fontId="17" fillId="0" borderId="10" xfId="0" applyFont="1" applyBorder="1" applyAlignment="1">
      <alignment vertical="center" wrapText="1"/>
    </xf>
    <xf numFmtId="0" fontId="14" fillId="0" borderId="1" xfId="4" applyFont="1" applyBorder="1" applyAlignment="1">
      <alignment wrapText="1"/>
    </xf>
    <xf numFmtId="0" fontId="14" fillId="0" borderId="1" xfId="0" applyFont="1" applyBorder="1" applyAlignment="1">
      <alignment vertical="center" wrapText="1"/>
    </xf>
    <xf numFmtId="0" fontId="18" fillId="0" borderId="1" xfId="0" applyFont="1" applyBorder="1" applyAlignment="1">
      <alignment horizontal="right" wrapText="1"/>
    </xf>
    <xf numFmtId="0" fontId="12" fillId="0" borderId="0" xfId="0" applyFont="1" applyAlignment="1">
      <alignment horizontal="right"/>
    </xf>
    <xf numFmtId="0" fontId="12" fillId="0" borderId="0" xfId="0" applyFont="1" applyAlignment="1">
      <alignment horizontal="right" wrapText="1"/>
    </xf>
    <xf numFmtId="6" fontId="14" fillId="0" borderId="1" xfId="0" applyNumberFormat="1" applyFont="1" applyBorder="1" applyAlignment="1">
      <alignment wrapText="1"/>
    </xf>
    <xf numFmtId="0" fontId="12" fillId="0" borderId="0" xfId="0" applyFont="1" applyAlignment="1">
      <alignment wrapText="1"/>
    </xf>
    <xf numFmtId="1" fontId="12" fillId="0" borderId="0" xfId="0" applyNumberFormat="1" applyFont="1" applyAlignment="1">
      <alignment horizontal="right"/>
    </xf>
    <xf numFmtId="0" fontId="12" fillId="0" borderId="0" xfId="0" applyFont="1" applyAlignment="1">
      <alignment horizontal="justify" vertical="top" wrapText="1"/>
    </xf>
    <xf numFmtId="0" fontId="12" fillId="0" borderId="0" xfId="0" applyFont="1" applyAlignment="1">
      <alignment horizontal="center" wrapText="1"/>
    </xf>
    <xf numFmtId="165" fontId="12" fillId="5" borderId="7" xfId="5" applyNumberFormat="1" applyFont="1" applyFill="1" applyBorder="1" applyAlignment="1" applyProtection="1">
      <alignment horizontal="right" wrapText="1"/>
      <protection locked="0"/>
    </xf>
    <xf numFmtId="165" fontId="14" fillId="0" borderId="1" xfId="5" applyNumberFormat="1" applyFont="1" applyFill="1" applyBorder="1" applyAlignment="1">
      <alignment horizontal="right" wrapText="1"/>
    </xf>
    <xf numFmtId="165" fontId="14" fillId="0" borderId="1" xfId="5" applyNumberFormat="1" applyFont="1" applyFill="1" applyBorder="1" applyAlignment="1">
      <alignment horizontal="right"/>
    </xf>
    <xf numFmtId="165" fontId="12" fillId="0" borderId="0" xfId="5" applyNumberFormat="1" applyFont="1" applyFill="1" applyAlignment="1">
      <alignment horizontal="right" wrapText="1"/>
    </xf>
    <xf numFmtId="0" fontId="14" fillId="0" borderId="0" xfId="0" applyFont="1" applyAlignment="1">
      <alignment horizontal="left" wrapText="1"/>
    </xf>
    <xf numFmtId="0" fontId="12" fillId="7" borderId="7" xfId="2" applyFont="1" applyFill="1" applyBorder="1" applyAlignment="1" applyProtection="1">
      <alignment horizontal="center" wrapText="1"/>
    </xf>
    <xf numFmtId="0" fontId="12" fillId="7" borderId="7" xfId="2" applyFont="1" applyFill="1" applyBorder="1" applyAlignment="1" applyProtection="1">
      <alignment horizontal="center" vertical="center" wrapText="1"/>
    </xf>
    <xf numFmtId="0" fontId="13" fillId="8" borderId="1" xfId="0" applyFont="1" applyFill="1" applyBorder="1" applyAlignment="1">
      <alignment horizontal="left" wrapText="1"/>
    </xf>
    <xf numFmtId="0" fontId="14" fillId="8" borderId="1" xfId="0" applyFont="1" applyFill="1" applyBorder="1" applyAlignment="1">
      <alignment horizontal="left"/>
    </xf>
    <xf numFmtId="0" fontId="15" fillId="8" borderId="1" xfId="0" applyFont="1" applyFill="1" applyBorder="1" applyAlignment="1">
      <alignment horizontal="left"/>
    </xf>
    <xf numFmtId="0" fontId="14" fillId="8" borderId="1" xfId="0" applyFont="1" applyFill="1" applyBorder="1" applyAlignment="1">
      <alignment horizontal="justify" vertical="top" wrapText="1"/>
    </xf>
    <xf numFmtId="0" fontId="14" fillId="8" borderId="1" xfId="0" applyFont="1" applyFill="1" applyBorder="1" applyAlignment="1">
      <alignment horizontal="left" wrapText="1"/>
    </xf>
    <xf numFmtId="165" fontId="13" fillId="8" borderId="1" xfId="5" applyNumberFormat="1" applyFont="1" applyFill="1" applyBorder="1" applyAlignment="1">
      <alignment horizontal="left"/>
    </xf>
    <xf numFmtId="0" fontId="14" fillId="10" borderId="1" xfId="0" applyFont="1" applyFill="1" applyBorder="1" applyAlignment="1">
      <alignment horizontal="left" wrapText="1"/>
    </xf>
    <xf numFmtId="0" fontId="14" fillId="10" borderId="1" xfId="0" applyFont="1" applyFill="1" applyBorder="1" applyAlignment="1">
      <alignment horizontal="left"/>
    </xf>
    <xf numFmtId="165" fontId="14" fillId="8" borderId="1" xfId="5" applyNumberFormat="1" applyFont="1" applyFill="1" applyBorder="1" applyAlignment="1">
      <alignment horizontal="left"/>
    </xf>
    <xf numFmtId="0" fontId="14" fillId="10" borderId="1" xfId="0" applyFont="1" applyFill="1" applyBorder="1" applyAlignment="1">
      <alignment horizontal="justify" vertical="top" wrapText="1"/>
    </xf>
    <xf numFmtId="165" fontId="14" fillId="10" borderId="1" xfId="5" applyNumberFormat="1" applyFont="1" applyFill="1" applyBorder="1" applyAlignment="1">
      <alignment horizontal="left"/>
    </xf>
    <xf numFmtId="0" fontId="13" fillId="10" borderId="1" xfId="0" applyFont="1" applyFill="1" applyBorder="1" applyAlignment="1">
      <alignment horizontal="left" wrapText="1"/>
    </xf>
    <xf numFmtId="0" fontId="13" fillId="8" borderId="1" xfId="0" applyFont="1" applyFill="1" applyBorder="1" applyAlignment="1">
      <alignment horizontal="left"/>
    </xf>
    <xf numFmtId="0" fontId="13" fillId="10" borderId="1" xfId="0" applyFont="1" applyFill="1" applyBorder="1" applyAlignment="1">
      <alignment horizontal="left"/>
    </xf>
    <xf numFmtId="0" fontId="13" fillId="8" borderId="1" xfId="0" applyFont="1" applyFill="1" applyBorder="1" applyAlignment="1">
      <alignment horizontal="justify" vertical="top"/>
    </xf>
    <xf numFmtId="0" fontId="13" fillId="10" borderId="1" xfId="0" applyFont="1" applyFill="1" applyBorder="1" applyAlignment="1">
      <alignment horizontal="justify" vertical="top" wrapText="1"/>
    </xf>
    <xf numFmtId="165" fontId="13" fillId="10" borderId="1" xfId="5" applyNumberFormat="1" applyFont="1" applyFill="1" applyBorder="1" applyAlignment="1">
      <alignment horizontal="left" wrapText="1"/>
    </xf>
    <xf numFmtId="0" fontId="15" fillId="8" borderId="1" xfId="0" applyFont="1" applyFill="1" applyBorder="1" applyAlignment="1">
      <alignment horizontal="left" wrapText="1"/>
    </xf>
    <xf numFmtId="0" fontId="13" fillId="8" borderId="1" xfId="0" applyFont="1" applyFill="1" applyBorder="1" applyAlignment="1">
      <alignment horizontal="justify" vertical="top" wrapText="1"/>
    </xf>
    <xf numFmtId="165" fontId="14" fillId="8" borderId="1" xfId="5" applyNumberFormat="1" applyFont="1" applyFill="1" applyBorder="1" applyAlignment="1">
      <alignment horizontal="left" wrapText="1"/>
    </xf>
    <xf numFmtId="0" fontId="13" fillId="8" borderId="1" xfId="0" applyFont="1" applyFill="1" applyBorder="1" applyAlignment="1">
      <alignment horizontal="left" readingOrder="1"/>
    </xf>
    <xf numFmtId="165" fontId="13" fillId="8" borderId="1" xfId="5" applyNumberFormat="1" applyFont="1" applyFill="1" applyBorder="1" applyAlignment="1">
      <alignment horizontal="left" wrapText="1"/>
    </xf>
    <xf numFmtId="0" fontId="20" fillId="8" borderId="1" xfId="0" applyFont="1" applyFill="1" applyBorder="1" applyAlignment="1">
      <alignment horizontal="left" wrapText="1"/>
    </xf>
    <xf numFmtId="0" fontId="8" fillId="12" borderId="1" xfId="12" applyBorder="1"/>
    <xf numFmtId="0" fontId="0" fillId="0" borderId="1" xfId="0" applyBorder="1"/>
    <xf numFmtId="0" fontId="1" fillId="14" borderId="12" xfId="11" applyFill="1" applyBorder="1"/>
    <xf numFmtId="0" fontId="1" fillId="14" borderId="13" xfId="11" applyFill="1" applyBorder="1"/>
    <xf numFmtId="0" fontId="12" fillId="3" borderId="0" xfId="0" applyFont="1" applyFill="1" applyAlignment="1">
      <alignment vertical="center" wrapText="1"/>
    </xf>
    <xf numFmtId="0" fontId="12" fillId="0" borderId="0" xfId="0" applyFont="1" applyAlignment="1">
      <alignment vertical="center" wrapText="1"/>
    </xf>
    <xf numFmtId="166" fontId="12" fillId="0" borderId="0" xfId="5" applyNumberFormat="1" applyFont="1" applyFill="1" applyAlignment="1">
      <alignment horizontal="right" wrapText="1"/>
    </xf>
    <xf numFmtId="0" fontId="12" fillId="4" borderId="7" xfId="2" applyFont="1" applyBorder="1" applyAlignment="1" applyProtection="1">
      <alignment horizontal="center" vertical="center" wrapText="1"/>
    </xf>
    <xf numFmtId="0" fontId="12" fillId="0" borderId="0" xfId="0" applyFont="1" applyAlignment="1">
      <alignment horizontal="center" vertical="center"/>
    </xf>
    <xf numFmtId="0" fontId="12" fillId="5" borderId="7" xfId="2" applyFont="1" applyFill="1" applyBorder="1" applyAlignment="1" applyProtection="1">
      <alignment horizontal="center" vertical="center" wrapText="1"/>
    </xf>
    <xf numFmtId="0" fontId="12" fillId="0" borderId="1" xfId="0" applyFont="1" applyBorder="1" applyAlignment="1">
      <alignment horizontal="right" wrapText="1"/>
    </xf>
    <xf numFmtId="0" fontId="16" fillId="0" borderId="9" xfId="0" applyFont="1" applyBorder="1" applyAlignment="1">
      <alignment horizontal="right" wrapText="1"/>
    </xf>
    <xf numFmtId="0" fontId="13" fillId="0" borderId="9" xfId="0" applyFont="1" applyBorder="1" applyAlignment="1">
      <alignment horizontal="justify" vertical="top" wrapText="1"/>
    </xf>
    <xf numFmtId="0" fontId="13" fillId="0" borderId="9" xfId="0" applyFont="1" applyBorder="1" applyAlignment="1">
      <alignment horizontal="right" wrapText="1"/>
    </xf>
    <xf numFmtId="0" fontId="14" fillId="0" borderId="9" xfId="0" applyFont="1" applyBorder="1" applyAlignment="1">
      <alignment horizontal="right" wrapText="1"/>
    </xf>
    <xf numFmtId="165" fontId="14" fillId="0" borderId="9" xfId="5" applyNumberFormat="1" applyFont="1" applyFill="1" applyBorder="1" applyAlignment="1">
      <alignment horizontal="right" wrapText="1"/>
    </xf>
    <xf numFmtId="0" fontId="21" fillId="5" borderId="7" xfId="2" applyFont="1" applyFill="1" applyBorder="1" applyAlignment="1" applyProtection="1">
      <alignment horizontal="center" wrapText="1"/>
    </xf>
    <xf numFmtId="0" fontId="12" fillId="9" borderId="0" xfId="7" applyFont="1" applyAlignment="1">
      <alignment horizontal="center" vertical="center" wrapText="1"/>
    </xf>
    <xf numFmtId="1" fontId="12" fillId="5" borderId="7" xfId="2" applyNumberFormat="1" applyFont="1" applyFill="1" applyBorder="1" applyAlignment="1" applyProtection="1">
      <alignment horizontal="center" wrapText="1"/>
    </xf>
    <xf numFmtId="166" fontId="12" fillId="5" borderId="7" xfId="5" applyNumberFormat="1" applyFont="1" applyFill="1" applyBorder="1" applyAlignment="1" applyProtection="1">
      <alignment horizontal="center" wrapText="1"/>
      <protection locked="0"/>
    </xf>
    <xf numFmtId="0" fontId="12" fillId="5" borderId="7" xfId="2" applyFont="1" applyFill="1" applyBorder="1" applyProtection="1">
      <alignment horizontal="center" vertical="center"/>
    </xf>
    <xf numFmtId="0" fontId="0" fillId="13" borderId="1" xfId="13" applyFont="1" applyBorder="1" applyAlignment="1">
      <alignment wrapText="1"/>
    </xf>
    <xf numFmtId="0" fontId="12" fillId="0" borderId="1" xfId="0" applyFont="1" applyFill="1" applyBorder="1" applyAlignment="1">
      <alignment horizontal="center" wrapText="1"/>
    </xf>
    <xf numFmtId="0" fontId="13" fillId="0" borderId="1" xfId="0" applyFont="1" applyFill="1" applyBorder="1" applyAlignment="1">
      <alignment horizont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14" fillId="0" borderId="1" xfId="0" applyFont="1" applyFill="1" applyBorder="1" applyAlignment="1">
      <alignment horizontal="center" vertical="center" wrapText="1"/>
    </xf>
    <xf numFmtId="6" fontId="13" fillId="0" borderId="1" xfId="0" applyNumberFormat="1" applyFont="1" applyFill="1" applyBorder="1" applyAlignment="1">
      <alignment horizontal="center" vertical="center" wrapText="1"/>
    </xf>
    <xf numFmtId="0" fontId="4" fillId="0" borderId="6" xfId="0" applyFont="1" applyFill="1" applyBorder="1" applyAlignment="1">
      <alignment horizontal="justify" vertical="center" wrapText="1"/>
    </xf>
    <xf numFmtId="8" fontId="13" fillId="0" borderId="1" xfId="0" applyNumberFormat="1" applyFont="1" applyFill="1" applyBorder="1" applyAlignment="1">
      <alignment horizontal="center" vertical="center" wrapText="1"/>
    </xf>
    <xf numFmtId="0" fontId="15" fillId="0" borderId="1" xfId="0" applyFont="1" applyFill="1" applyBorder="1" applyAlignment="1">
      <alignment horizontal="center" wrapText="1"/>
    </xf>
    <xf numFmtId="0" fontId="1" fillId="14" borderId="11" xfId="11" applyFill="1" applyAlignment="1">
      <alignment horizontal="center"/>
    </xf>
    <xf numFmtId="0" fontId="12" fillId="0" borderId="1" xfId="0" applyFont="1" applyFill="1" applyBorder="1" applyAlignment="1">
      <alignment horizontal="center" wrapText="1"/>
    </xf>
    <xf numFmtId="6" fontId="13" fillId="0" borderId="1" xfId="0" applyNumberFormat="1" applyFont="1" applyFill="1" applyBorder="1" applyAlignment="1">
      <alignment horizontal="center" vertical="center" wrapText="1"/>
    </xf>
    <xf numFmtId="0" fontId="12" fillId="3" borderId="0" xfId="1" applyFont="1" applyFill="1" applyBorder="1" applyAlignment="1" applyProtection="1">
      <alignment horizontal="center" vertical="center" wrapText="1"/>
    </xf>
    <xf numFmtId="165" fontId="12" fillId="3" borderId="0" xfId="5" applyNumberFormat="1" applyFont="1" applyFill="1" applyBorder="1" applyAlignment="1" applyProtection="1">
      <alignment horizontal="center" vertical="center" wrapText="1"/>
    </xf>
    <xf numFmtId="0" fontId="12" fillId="3" borderId="2" xfId="1" applyFont="1" applyFill="1" applyBorder="1" applyAlignment="1" applyProtection="1">
      <alignment horizontal="center" vertical="center" wrapText="1"/>
    </xf>
    <xf numFmtId="0" fontId="12" fillId="3" borderId="3" xfId="1" applyFont="1" applyFill="1" applyBorder="1" applyAlignment="1" applyProtection="1">
      <alignment horizontal="center" vertical="center" wrapText="1"/>
    </xf>
    <xf numFmtId="165" fontId="12" fillId="3" borderId="3" xfId="5" applyNumberFormat="1" applyFont="1" applyFill="1" applyBorder="1" applyAlignment="1" applyProtection="1">
      <alignment horizontal="center" vertical="center" wrapText="1"/>
    </xf>
    <xf numFmtId="0" fontId="12" fillId="3" borderId="4" xfId="1" applyFont="1" applyFill="1" applyBorder="1" applyAlignment="1" applyProtection="1">
      <alignment horizontal="center" vertical="center" wrapText="1"/>
    </xf>
    <xf numFmtId="0" fontId="12" fillId="6" borderId="1" xfId="0" applyFont="1" applyFill="1" applyBorder="1" applyAlignment="1">
      <alignment horizont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12" fillId="0" borderId="1" xfId="0" applyFont="1" applyFill="1" applyBorder="1" applyAlignment="1">
      <alignment horizontal="center" vertical="center"/>
    </xf>
  </cellXfs>
  <cellStyles count="17">
    <cellStyle name="20% - Énfasis5" xfId="7" builtinId="46"/>
    <cellStyle name="40% - Énfasis1" xfId="13" builtinId="31"/>
    <cellStyle name="40% - Énfasis5" xfId="12" builtinId="47"/>
    <cellStyle name="BodyStyle" xfId="6"/>
    <cellStyle name="BodyStyle 2" xfId="9"/>
    <cellStyle name="Celda de comprobación" xfId="11" builtinId="23"/>
    <cellStyle name="Currency [0]" xfId="15"/>
    <cellStyle name="HeaderStyle" xfId="2"/>
    <cellStyle name="MainTitle" xfId="1"/>
    <cellStyle name="Millares 2" xfId="8"/>
    <cellStyle name="Moneda" xfId="5" builtinId="4"/>
    <cellStyle name="Moneda 2" xfId="14"/>
    <cellStyle name="Normal" xfId="0" builtinId="0"/>
    <cellStyle name="Normal 2" xfId="3"/>
    <cellStyle name="Normal 2 2" xfId="4"/>
    <cellStyle name="Normal 2 3" xfId="16"/>
    <cellStyle name="Normal 2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215.726052430553" createdVersion="8" refreshedVersion="8" minRefreshableVersion="3" recordCount="28">
  <cacheSource type="worksheet">
    <worksheetSource ref="A3:D3" sheet="FO-GCO-PC01-05"/>
  </cacheSource>
  <cacheFields count="4">
    <cacheField name="DEPENDENCIA ORIGEN" numFmtId="0">
      <sharedItems count="6">
        <s v="DIRECCIÓN TERRITORIAL VALLE"/>
        <s v="DIRECCIÓN DE REGULACIÓN Y HABILITACIÓN"/>
        <s v="DIRECCIÓN TERRITORIAL CORDOBA"/>
        <s v="SUBDIRECCIÓN GENERAL"/>
        <s v="DIRECCIÓN GENERAL"/>
        <s v="SECRETARIA GENERAL"/>
      </sharedItems>
    </cacheField>
    <cacheField name="Dependencia " numFmtId="0">
      <sharedItems/>
    </cacheField>
    <cacheField name="ID" numFmtId="0">
      <sharedItems containsSemiMixedTypes="0" containsString="0" containsNumber="1" containsInteger="1" minValue="1" maxValue="28"/>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s v="DIRECCIÓN TERRITORIAL VALLE"/>
    <n v="1"/>
    <x v="0"/>
  </r>
  <r>
    <x v="1"/>
    <s v="DIRECCIÓN DE REGULACIÓN Y HABILITACIÓN"/>
    <n v="2"/>
    <x v="0"/>
  </r>
  <r>
    <x v="2"/>
    <s v="DIRECCIÓN TERRITORIAL CORDOBA"/>
    <n v="3"/>
    <x v="1"/>
  </r>
  <r>
    <x v="2"/>
    <s v="DIRECCIÓN TERRITORIAL CORDOBA"/>
    <n v="4"/>
    <x v="0"/>
  </r>
  <r>
    <x v="3"/>
    <s v="SUBDIRECCIÓN GENERAL"/>
    <n v="5"/>
    <x v="0"/>
  </r>
  <r>
    <x v="3"/>
    <s v="SUBDIRECCIÓN GENERAL"/>
    <n v="6"/>
    <x v="0"/>
  </r>
  <r>
    <x v="3"/>
    <s v="SUBDIRECCIÓN GENERAL"/>
    <n v="7"/>
    <x v="0"/>
  </r>
  <r>
    <x v="4"/>
    <s v="DIRECCIÓN GENERAL"/>
    <n v="8"/>
    <x v="0"/>
  </r>
  <r>
    <x v="5"/>
    <s v="DIRECCIÓN TERRITORIAL NORTE DE SANTANDER"/>
    <n v="9"/>
    <x v="0"/>
  </r>
  <r>
    <x v="5"/>
    <s v="SUBDIRECCIÓN ADMINISTRATIVA Y FINANCIERA (DOCUMENTAL)"/>
    <n v="10"/>
    <x v="0"/>
  </r>
  <r>
    <x v="5"/>
    <s v="SUBDIRECCIÓN ADMINISTRATIVA Y FINANCIERA (DOCUMENTAL)"/>
    <n v="11"/>
    <x v="0"/>
  </r>
  <r>
    <x v="5"/>
    <s v="SUBDIRECCIÓN ADMINISTRATIVA Y FINANCIERA (DOCUMENTAL)"/>
    <n v="12"/>
    <x v="0"/>
  </r>
  <r>
    <x v="5"/>
    <s v="SUBDIRECCIÓN ADMINISTRATIVA Y FINANCIERA (DOCUMENTAL)"/>
    <n v="13"/>
    <x v="0"/>
  </r>
  <r>
    <x v="5"/>
    <s v="SUBDIRECCIÓN ADMINISTRATIVA Y FINANCIERA (DOCUMENTAL)"/>
    <n v="14"/>
    <x v="0"/>
  </r>
  <r>
    <x v="5"/>
    <s v="DIRECCIÓN TERRITORIAL NARIÑO"/>
    <n v="15"/>
    <x v="0"/>
  </r>
  <r>
    <x v="5"/>
    <s v="DIRECCIÓN TERRITORIAL NARIÑO"/>
    <n v="16"/>
    <x v="0"/>
  </r>
  <r>
    <x v="5"/>
    <s v="DIRECCIÓN TERRITORIAL TOLIMA"/>
    <n v="17"/>
    <x v="0"/>
  </r>
  <r>
    <x v="5"/>
    <s v="DIRECCIÓN TERRITORIAL TOLIMA"/>
    <n v="18"/>
    <x v="0"/>
  </r>
  <r>
    <x v="5"/>
    <s v="DIRECCIÓN TERRITORIAL NORTE DE SANTANDER"/>
    <n v="19"/>
    <x v="0"/>
  </r>
  <r>
    <x v="5"/>
    <s v="DIRECCIÓN TERRITORIAL BOLIVAR"/>
    <n v="20"/>
    <x v="0"/>
  </r>
  <r>
    <x v="5"/>
    <s v="DIRECCIÓN TERRITORIAL BOLIVAR"/>
    <n v="21"/>
    <x v="0"/>
  </r>
  <r>
    <x v="5"/>
    <s v="DIRECCIÓN TERRITORIAL MAGDALENA"/>
    <n v="22"/>
    <x v="0"/>
  </r>
  <r>
    <x v="5"/>
    <s v="DIRECCIÓN TERRITORIAL MAGDALENA"/>
    <n v="23"/>
    <x v="0"/>
  </r>
  <r>
    <x v="5"/>
    <s v="DIRECCIÓN TERRITORIAL RISARALDA"/>
    <n v="24"/>
    <x v="0"/>
  </r>
  <r>
    <x v="5"/>
    <s v="DIRECCIÓN TERRITORIAL RISARALDA"/>
    <n v="25"/>
    <x v="0"/>
  </r>
  <r>
    <x v="5"/>
    <s v="DIRECCIÓN TERRITORIAL VALLE"/>
    <n v="26"/>
    <x v="0"/>
  </r>
  <r>
    <x v="5"/>
    <s v="DIRECCIÓN TERRITORIAL CUNDINAMARCA"/>
    <n v="27"/>
    <x v="0"/>
  </r>
  <r>
    <x v="5"/>
    <s v="DIRECCIÓN TERRITORIAL CUNDINAMARCA"/>
    <n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1" firstHeaderRow="1" firstDataRow="2" firstDataCol="1"/>
  <pivotFields count="4">
    <pivotField axis="axisRow" showAll="0">
      <items count="7">
        <item x="1"/>
        <item x="4"/>
        <item x="2"/>
        <item x="0"/>
        <item x="5"/>
        <item x="3"/>
        <item t="default"/>
      </items>
    </pivotField>
    <pivotField showAll="0"/>
    <pivotField dataField="1" showAll="0"/>
    <pivotField axis="axisCol" showAll="0">
      <items count="3">
        <item x="1"/>
        <item x="0"/>
        <item t="default"/>
      </items>
    </pivotField>
  </pivotFields>
  <rowFields count="1">
    <field x="0"/>
  </rowFields>
  <rowItems count="7">
    <i>
      <x/>
    </i>
    <i>
      <x v="1"/>
    </i>
    <i>
      <x v="2"/>
    </i>
    <i>
      <x v="3"/>
    </i>
    <i>
      <x v="4"/>
    </i>
    <i>
      <x v="5"/>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7"/>
  <sheetViews>
    <sheetView topLeftCell="F1" zoomScale="55" zoomScaleNormal="55" workbookViewId="0">
      <selection activeCell="I25" sqref="I25:I28"/>
    </sheetView>
  </sheetViews>
  <sheetFormatPr baseColWidth="10" defaultColWidth="11.42578125" defaultRowHeight="15" x14ac:dyDescent="0.2"/>
  <cols>
    <col min="1" max="2" width="41.140625" style="41" customWidth="1"/>
    <col min="3" max="3" width="11.5703125" style="1" bestFit="1" customWidth="1"/>
    <col min="4" max="4" width="19.28515625" style="1" customWidth="1"/>
    <col min="5" max="5" width="14.85546875" style="42" bestFit="1" customWidth="1"/>
    <col min="6" max="6" width="131" style="43" bestFit="1" customWidth="1"/>
    <col min="7" max="7" width="16.140625" style="44" customWidth="1"/>
    <col min="8" max="8" width="18.140625" style="44" customWidth="1"/>
    <col min="9" max="9" width="11.5703125" style="44" bestFit="1" customWidth="1"/>
    <col min="10" max="10" width="16.140625" style="44" customWidth="1"/>
    <col min="11" max="11" width="27.140625" style="44" customWidth="1"/>
    <col min="12" max="12" width="22.5703125" style="44" customWidth="1"/>
    <col min="13" max="13" width="26.5703125" style="48" customWidth="1"/>
    <col min="14" max="14" width="30.42578125" style="48" customWidth="1"/>
    <col min="15" max="15" width="15" style="44" customWidth="1"/>
    <col min="16" max="16" width="11.42578125" style="44"/>
    <col min="17" max="17" width="11.5703125" style="44" bestFit="1" customWidth="1"/>
    <col min="18" max="18" width="21.7109375" style="44" customWidth="1"/>
    <col min="19" max="19" width="13.85546875" style="44" customWidth="1"/>
    <col min="20" max="20" width="14.42578125" style="44" customWidth="1"/>
    <col min="21" max="21" width="11.42578125" style="44"/>
    <col min="22" max="22" width="17.28515625" style="44" customWidth="1"/>
    <col min="23" max="23" width="25" style="44" customWidth="1"/>
    <col min="24" max="24" width="15.7109375" style="44" customWidth="1"/>
    <col min="25" max="25" width="14.42578125" style="44" customWidth="1"/>
    <col min="26" max="26" width="11.42578125" style="44"/>
    <col min="27" max="27" width="22.42578125" style="44" customWidth="1"/>
    <col min="28" max="28" width="15.140625" style="44" customWidth="1"/>
    <col min="29" max="29" width="18.85546875" style="44" customWidth="1"/>
    <col min="30" max="30" width="15.42578125" style="44" customWidth="1"/>
    <col min="31" max="31" width="15.28515625" style="44" customWidth="1"/>
    <col min="32" max="32" width="23.42578125" style="44" customWidth="1"/>
    <col min="33" max="16384" width="11.42578125" style="1"/>
  </cols>
  <sheetData>
    <row r="1" spans="1:32" ht="90" x14ac:dyDescent="0.2">
      <c r="A1" s="5" t="s">
        <v>0</v>
      </c>
      <c r="B1" s="4" t="s">
        <v>1</v>
      </c>
      <c r="C1" s="2" t="s">
        <v>2</v>
      </c>
      <c r="D1" s="3" t="s">
        <v>3</v>
      </c>
      <c r="E1" s="7" t="s">
        <v>4</v>
      </c>
      <c r="F1" s="6" t="s">
        <v>5</v>
      </c>
      <c r="G1" s="3" t="s">
        <v>6</v>
      </c>
      <c r="H1" s="3" t="s">
        <v>7</v>
      </c>
      <c r="I1" s="3" t="s">
        <v>8</v>
      </c>
      <c r="J1" s="3" t="s">
        <v>9</v>
      </c>
      <c r="K1" s="3" t="s">
        <v>10</v>
      </c>
      <c r="L1" s="3" t="s">
        <v>11</v>
      </c>
      <c r="M1" s="45" t="s">
        <v>12</v>
      </c>
      <c r="N1" s="45" t="s">
        <v>13</v>
      </c>
      <c r="O1" s="3" t="s">
        <v>14</v>
      </c>
      <c r="P1" s="3" t="s">
        <v>15</v>
      </c>
      <c r="Q1" s="3" t="s">
        <v>16</v>
      </c>
      <c r="R1" s="3" t="s">
        <v>17</v>
      </c>
      <c r="S1" s="3" t="s">
        <v>18</v>
      </c>
      <c r="T1" s="3" t="s">
        <v>19</v>
      </c>
      <c r="U1" s="3" t="s">
        <v>20</v>
      </c>
      <c r="V1" s="3" t="s">
        <v>21</v>
      </c>
      <c r="W1" s="3" t="s">
        <v>22</v>
      </c>
      <c r="X1" s="3" t="s">
        <v>23</v>
      </c>
      <c r="Y1" s="3" t="s">
        <v>24</v>
      </c>
      <c r="Z1" s="3" t="s">
        <v>25</v>
      </c>
      <c r="AA1" s="50" t="s">
        <v>26</v>
      </c>
      <c r="AB1" s="50" t="s">
        <v>27</v>
      </c>
      <c r="AC1" s="50" t="s">
        <v>28</v>
      </c>
      <c r="AD1" s="50" t="s">
        <v>29</v>
      </c>
      <c r="AE1" s="50" t="s">
        <v>30</v>
      </c>
      <c r="AF1" s="51" t="s">
        <v>31</v>
      </c>
    </row>
    <row r="2" spans="1:32" s="49" customFormat="1" ht="45" customHeight="1" x14ac:dyDescent="0.2">
      <c r="A2" s="52" t="s">
        <v>32</v>
      </c>
      <c r="B2" s="52" t="s">
        <v>33</v>
      </c>
      <c r="C2" s="53">
        <v>1</v>
      </c>
      <c r="D2" s="53" t="s">
        <v>34</v>
      </c>
      <c r="E2" s="54">
        <v>72102900</v>
      </c>
      <c r="F2" s="55" t="s">
        <v>35</v>
      </c>
      <c r="G2" s="53" t="s">
        <v>36</v>
      </c>
      <c r="H2" s="53" t="s">
        <v>36</v>
      </c>
      <c r="I2" s="53">
        <v>80</v>
      </c>
      <c r="J2" s="53" t="s">
        <v>37</v>
      </c>
      <c r="K2" s="54" t="s">
        <v>38</v>
      </c>
      <c r="L2" s="56" t="s">
        <v>39</v>
      </c>
      <c r="M2" s="57">
        <v>200000000</v>
      </c>
      <c r="N2" s="57">
        <v>200000000</v>
      </c>
      <c r="O2" s="53" t="s">
        <v>40</v>
      </c>
      <c r="P2" s="52" t="s">
        <v>41</v>
      </c>
      <c r="Q2" s="53">
        <v>1</v>
      </c>
      <c r="R2" s="53" t="s">
        <v>42</v>
      </c>
      <c r="S2" s="56" t="s">
        <v>43</v>
      </c>
      <c r="T2" s="56" t="s">
        <v>44</v>
      </c>
      <c r="U2" s="56" t="s">
        <v>45</v>
      </c>
      <c r="V2" s="56" t="s">
        <v>46</v>
      </c>
      <c r="W2" s="56" t="s">
        <v>47</v>
      </c>
      <c r="X2" s="58" t="s">
        <v>48</v>
      </c>
      <c r="Y2" s="58" t="s">
        <v>49</v>
      </c>
      <c r="Z2" s="58" t="s">
        <v>48</v>
      </c>
      <c r="AA2" s="59" t="s">
        <v>50</v>
      </c>
      <c r="AB2" s="58" t="s">
        <v>51</v>
      </c>
      <c r="AC2" s="58" t="s">
        <v>52</v>
      </c>
      <c r="AD2" s="59" t="s">
        <v>41</v>
      </c>
      <c r="AE2" s="58" t="s">
        <v>53</v>
      </c>
      <c r="AF2" s="59" t="s">
        <v>41</v>
      </c>
    </row>
    <row r="3" spans="1:32" s="49" customFormat="1" ht="45" customHeight="1" x14ac:dyDescent="0.2">
      <c r="A3" s="52" t="s">
        <v>32</v>
      </c>
      <c r="B3" s="52" t="s">
        <v>54</v>
      </c>
      <c r="C3" s="53">
        <v>2</v>
      </c>
      <c r="D3" s="53" t="s">
        <v>34</v>
      </c>
      <c r="E3" s="53">
        <v>25172504</v>
      </c>
      <c r="F3" s="55" t="s">
        <v>55</v>
      </c>
      <c r="G3" s="53" t="s">
        <v>36</v>
      </c>
      <c r="H3" s="53" t="s">
        <v>36</v>
      </c>
      <c r="I3" s="53">
        <v>80</v>
      </c>
      <c r="J3" s="53" t="s">
        <v>37</v>
      </c>
      <c r="K3" s="54" t="s">
        <v>56</v>
      </c>
      <c r="L3" s="56" t="s">
        <v>39</v>
      </c>
      <c r="M3" s="60">
        <v>3200000</v>
      </c>
      <c r="N3" s="60">
        <v>3200000</v>
      </c>
      <c r="O3" s="53" t="s">
        <v>40</v>
      </c>
      <c r="P3" s="52" t="s">
        <v>41</v>
      </c>
      <c r="Q3" s="53">
        <v>1</v>
      </c>
      <c r="R3" s="53" t="s">
        <v>57</v>
      </c>
      <c r="S3" s="56" t="s">
        <v>58</v>
      </c>
      <c r="T3" s="56" t="s">
        <v>59</v>
      </c>
      <c r="U3" s="56" t="s">
        <v>59</v>
      </c>
      <c r="V3" s="56" t="s">
        <v>60</v>
      </c>
      <c r="W3" s="56" t="s">
        <v>41</v>
      </c>
      <c r="X3" s="56" t="s">
        <v>41</v>
      </c>
      <c r="Y3" s="56" t="s">
        <v>41</v>
      </c>
      <c r="Z3" s="56" t="s">
        <v>41</v>
      </c>
      <c r="AA3" s="53" t="s">
        <v>61</v>
      </c>
      <c r="AB3" s="56" t="s">
        <v>62</v>
      </c>
      <c r="AC3" s="56" t="s">
        <v>52</v>
      </c>
      <c r="AD3" s="53" t="s">
        <v>41</v>
      </c>
      <c r="AE3" s="52" t="s">
        <v>63</v>
      </c>
      <c r="AF3" s="53" t="s">
        <v>41</v>
      </c>
    </row>
    <row r="4" spans="1:32" s="49" customFormat="1" ht="45" customHeight="1" x14ac:dyDescent="0.2">
      <c r="A4" s="52" t="s">
        <v>32</v>
      </c>
      <c r="B4" s="52" t="s">
        <v>33</v>
      </c>
      <c r="C4" s="53">
        <v>3</v>
      </c>
      <c r="D4" s="53" t="s">
        <v>64</v>
      </c>
      <c r="E4" s="53">
        <v>80161501</v>
      </c>
      <c r="F4" s="55" t="s">
        <v>65</v>
      </c>
      <c r="G4" s="53" t="s">
        <v>66</v>
      </c>
      <c r="H4" s="53" t="s">
        <v>66</v>
      </c>
      <c r="I4" s="53">
        <v>135</v>
      </c>
      <c r="J4" s="53" t="s">
        <v>37</v>
      </c>
      <c r="K4" s="56" t="s">
        <v>67</v>
      </c>
      <c r="L4" s="56" t="s">
        <v>39</v>
      </c>
      <c r="M4" s="60">
        <v>31907146.5</v>
      </c>
      <c r="N4" s="60">
        <v>31907146.5</v>
      </c>
      <c r="O4" s="53" t="s">
        <v>40</v>
      </c>
      <c r="P4" s="52" t="s">
        <v>41</v>
      </c>
      <c r="Q4" s="53">
        <v>1</v>
      </c>
      <c r="R4" s="53" t="s">
        <v>57</v>
      </c>
      <c r="S4" s="56" t="s">
        <v>43</v>
      </c>
      <c r="T4" s="56" t="s">
        <v>68</v>
      </c>
      <c r="U4" s="56" t="s">
        <v>45</v>
      </c>
      <c r="V4" s="56" t="s">
        <v>46</v>
      </c>
      <c r="W4" s="56" t="s">
        <v>41</v>
      </c>
      <c r="X4" s="56" t="s">
        <v>41</v>
      </c>
      <c r="Y4" s="56" t="s">
        <v>41</v>
      </c>
      <c r="Z4" s="56" t="s">
        <v>41</v>
      </c>
      <c r="AA4" s="53" t="s">
        <v>41</v>
      </c>
      <c r="AB4" s="53" t="s">
        <v>41</v>
      </c>
      <c r="AC4" s="53" t="s">
        <v>41</v>
      </c>
      <c r="AD4" s="53" t="s">
        <v>41</v>
      </c>
      <c r="AE4" s="53" t="s">
        <v>41</v>
      </c>
      <c r="AF4" s="53" t="s">
        <v>41</v>
      </c>
    </row>
    <row r="5" spans="1:32" s="49" customFormat="1" ht="45" customHeight="1" x14ac:dyDescent="0.2">
      <c r="A5" s="52" t="s">
        <v>32</v>
      </c>
      <c r="B5" s="52" t="s">
        <v>33</v>
      </c>
      <c r="C5" s="53">
        <v>4</v>
      </c>
      <c r="D5" s="53" t="s">
        <v>34</v>
      </c>
      <c r="E5" s="53">
        <v>80161501</v>
      </c>
      <c r="F5" s="55" t="s">
        <v>69</v>
      </c>
      <c r="G5" s="53" t="s">
        <v>36</v>
      </c>
      <c r="H5" s="53" t="s">
        <v>36</v>
      </c>
      <c r="I5" s="53">
        <v>75</v>
      </c>
      <c r="J5" s="53" t="s">
        <v>37</v>
      </c>
      <c r="K5" s="56" t="s">
        <v>67</v>
      </c>
      <c r="L5" s="56" t="s">
        <v>39</v>
      </c>
      <c r="M5" s="60">
        <v>11307927.5</v>
      </c>
      <c r="N5" s="60">
        <v>11307927.5</v>
      </c>
      <c r="O5" s="53" t="s">
        <v>40</v>
      </c>
      <c r="P5" s="52" t="s">
        <v>41</v>
      </c>
      <c r="Q5" s="53">
        <v>1</v>
      </c>
      <c r="R5" s="53" t="s">
        <v>57</v>
      </c>
      <c r="S5" s="56" t="s">
        <v>43</v>
      </c>
      <c r="T5" s="56" t="s">
        <v>68</v>
      </c>
      <c r="U5" s="56" t="s">
        <v>45</v>
      </c>
      <c r="V5" s="56" t="s">
        <v>46</v>
      </c>
      <c r="W5" s="56" t="s">
        <v>41</v>
      </c>
      <c r="X5" s="56" t="s">
        <v>41</v>
      </c>
      <c r="Y5" s="56" t="s">
        <v>41</v>
      </c>
      <c r="Z5" s="56" t="s">
        <v>41</v>
      </c>
      <c r="AA5" s="59" t="s">
        <v>70</v>
      </c>
      <c r="AB5" s="56" t="s">
        <v>62</v>
      </c>
      <c r="AC5" s="56" t="s">
        <v>52</v>
      </c>
      <c r="AD5" s="53" t="s">
        <v>41</v>
      </c>
      <c r="AE5" s="52" t="s">
        <v>63</v>
      </c>
      <c r="AF5" s="53" t="s">
        <v>71</v>
      </c>
    </row>
    <row r="6" spans="1:32" s="49" customFormat="1" ht="45" customHeight="1" x14ac:dyDescent="0.2">
      <c r="A6" s="52" t="s">
        <v>32</v>
      </c>
      <c r="B6" s="52" t="s">
        <v>33</v>
      </c>
      <c r="C6" s="53">
        <v>5</v>
      </c>
      <c r="D6" s="53" t="s">
        <v>34</v>
      </c>
      <c r="E6" s="53">
        <v>80161501</v>
      </c>
      <c r="F6" s="55" t="s">
        <v>72</v>
      </c>
      <c r="G6" s="53" t="s">
        <v>36</v>
      </c>
      <c r="H6" s="53" t="s">
        <v>36</v>
      </c>
      <c r="I6" s="53">
        <v>75</v>
      </c>
      <c r="J6" s="53" t="s">
        <v>37</v>
      </c>
      <c r="K6" s="56" t="s">
        <v>67</v>
      </c>
      <c r="L6" s="56" t="s">
        <v>39</v>
      </c>
      <c r="M6" s="60">
        <v>9654815</v>
      </c>
      <c r="N6" s="60">
        <v>9654815</v>
      </c>
      <c r="O6" s="53" t="s">
        <v>40</v>
      </c>
      <c r="P6" s="52" t="s">
        <v>41</v>
      </c>
      <c r="Q6" s="53">
        <v>1</v>
      </c>
      <c r="R6" s="53" t="s">
        <v>57</v>
      </c>
      <c r="S6" s="56" t="s">
        <v>43</v>
      </c>
      <c r="T6" s="56" t="s">
        <v>68</v>
      </c>
      <c r="U6" s="56" t="s">
        <v>45</v>
      </c>
      <c r="V6" s="56" t="s">
        <v>46</v>
      </c>
      <c r="W6" s="56" t="s">
        <v>41</v>
      </c>
      <c r="X6" s="56" t="s">
        <v>41</v>
      </c>
      <c r="Y6" s="56" t="s">
        <v>41</v>
      </c>
      <c r="Z6" s="56" t="s">
        <v>41</v>
      </c>
      <c r="AA6" s="58" t="s">
        <v>70</v>
      </c>
      <c r="AB6" s="56" t="s">
        <v>62</v>
      </c>
      <c r="AC6" s="56" t="s">
        <v>52</v>
      </c>
      <c r="AD6" s="53" t="s">
        <v>41</v>
      </c>
      <c r="AE6" s="52" t="s">
        <v>63</v>
      </c>
      <c r="AF6" s="53" t="s">
        <v>71</v>
      </c>
    </row>
    <row r="7" spans="1:32" s="49" customFormat="1" ht="45" customHeight="1" x14ac:dyDescent="0.2">
      <c r="A7" s="52" t="s">
        <v>32</v>
      </c>
      <c r="B7" s="52" t="s">
        <v>33</v>
      </c>
      <c r="C7" s="53">
        <v>6</v>
      </c>
      <c r="D7" s="53" t="s">
        <v>34</v>
      </c>
      <c r="E7" s="53">
        <v>80161501</v>
      </c>
      <c r="F7" s="55" t="s">
        <v>73</v>
      </c>
      <c r="G7" s="53" t="s">
        <v>36</v>
      </c>
      <c r="H7" s="53" t="s">
        <v>36</v>
      </c>
      <c r="I7" s="53">
        <v>75</v>
      </c>
      <c r="J7" s="53" t="s">
        <v>37</v>
      </c>
      <c r="K7" s="56" t="s">
        <v>67</v>
      </c>
      <c r="L7" s="56" t="s">
        <v>39</v>
      </c>
      <c r="M7" s="60">
        <v>9654815</v>
      </c>
      <c r="N7" s="60">
        <v>9654815</v>
      </c>
      <c r="O7" s="53" t="s">
        <v>40</v>
      </c>
      <c r="P7" s="52" t="s">
        <v>41</v>
      </c>
      <c r="Q7" s="53">
        <v>1</v>
      </c>
      <c r="R7" s="53" t="s">
        <v>57</v>
      </c>
      <c r="S7" s="56" t="s">
        <v>43</v>
      </c>
      <c r="T7" s="56" t="s">
        <v>68</v>
      </c>
      <c r="U7" s="56" t="s">
        <v>45</v>
      </c>
      <c r="V7" s="56" t="s">
        <v>46</v>
      </c>
      <c r="W7" s="56" t="s">
        <v>41</v>
      </c>
      <c r="X7" s="56" t="s">
        <v>41</v>
      </c>
      <c r="Y7" s="56" t="s">
        <v>41</v>
      </c>
      <c r="Z7" s="56" t="s">
        <v>41</v>
      </c>
      <c r="AA7" s="59" t="s">
        <v>70</v>
      </c>
      <c r="AB7" s="56" t="s">
        <v>62</v>
      </c>
      <c r="AC7" s="56" t="s">
        <v>52</v>
      </c>
      <c r="AD7" s="53" t="s">
        <v>41</v>
      </c>
      <c r="AE7" s="52" t="s">
        <v>63</v>
      </c>
      <c r="AF7" s="53" t="s">
        <v>71</v>
      </c>
    </row>
    <row r="8" spans="1:32" s="49" customFormat="1" ht="45" customHeight="1" x14ac:dyDescent="0.2">
      <c r="A8" s="52" t="s">
        <v>32</v>
      </c>
      <c r="B8" s="52" t="s">
        <v>33</v>
      </c>
      <c r="C8" s="53">
        <v>7</v>
      </c>
      <c r="D8" s="53" t="s">
        <v>34</v>
      </c>
      <c r="E8" s="59">
        <v>80161501</v>
      </c>
      <c r="F8" s="61" t="s">
        <v>74</v>
      </c>
      <c r="G8" s="59" t="s">
        <v>36</v>
      </c>
      <c r="H8" s="59" t="s">
        <v>36</v>
      </c>
      <c r="I8" s="59">
        <v>75</v>
      </c>
      <c r="J8" s="59" t="s">
        <v>37</v>
      </c>
      <c r="K8" s="58" t="s">
        <v>67</v>
      </c>
      <c r="L8" s="58" t="s">
        <v>39</v>
      </c>
      <c r="M8" s="62">
        <v>17500000</v>
      </c>
      <c r="N8" s="62">
        <v>17500000</v>
      </c>
      <c r="O8" s="53" t="s">
        <v>40</v>
      </c>
      <c r="P8" s="52" t="s">
        <v>41</v>
      </c>
      <c r="Q8" s="59">
        <v>1</v>
      </c>
      <c r="R8" s="59" t="s">
        <v>57</v>
      </c>
      <c r="S8" s="58" t="s">
        <v>43</v>
      </c>
      <c r="T8" s="58" t="s">
        <v>68</v>
      </c>
      <c r="U8" s="58" t="s">
        <v>45</v>
      </c>
      <c r="V8" s="58" t="s">
        <v>46</v>
      </c>
      <c r="W8" s="58" t="s">
        <v>41</v>
      </c>
      <c r="X8" s="58" t="s">
        <v>41</v>
      </c>
      <c r="Y8" s="58" t="s">
        <v>41</v>
      </c>
      <c r="Z8" s="58" t="s">
        <v>41</v>
      </c>
      <c r="AA8" s="58" t="s">
        <v>70</v>
      </c>
      <c r="AB8" s="58" t="s">
        <v>62</v>
      </c>
      <c r="AC8" s="58" t="s">
        <v>52</v>
      </c>
      <c r="AD8" s="59" t="s">
        <v>41</v>
      </c>
      <c r="AE8" s="58" t="s">
        <v>63</v>
      </c>
      <c r="AF8" s="59" t="s">
        <v>71</v>
      </c>
    </row>
    <row r="9" spans="1:32" s="49" customFormat="1" ht="45" customHeight="1" x14ac:dyDescent="0.2">
      <c r="A9" s="52" t="s">
        <v>32</v>
      </c>
      <c r="B9" s="52" t="s">
        <v>33</v>
      </c>
      <c r="C9" s="53">
        <v>8</v>
      </c>
      <c r="D9" s="53" t="s">
        <v>34</v>
      </c>
      <c r="E9" s="59">
        <v>80161501</v>
      </c>
      <c r="F9" s="61" t="s">
        <v>75</v>
      </c>
      <c r="G9" s="59" t="s">
        <v>36</v>
      </c>
      <c r="H9" s="59" t="s">
        <v>36</v>
      </c>
      <c r="I9" s="59">
        <v>75</v>
      </c>
      <c r="J9" s="59" t="s">
        <v>37</v>
      </c>
      <c r="K9" s="58" t="s">
        <v>67</v>
      </c>
      <c r="L9" s="58" t="s">
        <v>39</v>
      </c>
      <c r="M9" s="62">
        <v>13198722.5</v>
      </c>
      <c r="N9" s="62">
        <v>13198722.5</v>
      </c>
      <c r="O9" s="53" t="s">
        <v>40</v>
      </c>
      <c r="P9" s="52" t="s">
        <v>41</v>
      </c>
      <c r="Q9" s="59">
        <v>1</v>
      </c>
      <c r="R9" s="59" t="s">
        <v>57</v>
      </c>
      <c r="S9" s="58" t="s">
        <v>43</v>
      </c>
      <c r="T9" s="58" t="s">
        <v>68</v>
      </c>
      <c r="U9" s="58" t="s">
        <v>45</v>
      </c>
      <c r="V9" s="58" t="s">
        <v>46</v>
      </c>
      <c r="W9" s="58" t="s">
        <v>41</v>
      </c>
      <c r="X9" s="58" t="s">
        <v>41</v>
      </c>
      <c r="Y9" s="58" t="s">
        <v>41</v>
      </c>
      <c r="Z9" s="58" t="s">
        <v>41</v>
      </c>
      <c r="AA9" s="58" t="s">
        <v>70</v>
      </c>
      <c r="AB9" s="58" t="s">
        <v>62</v>
      </c>
      <c r="AC9" s="58" t="s">
        <v>52</v>
      </c>
      <c r="AD9" s="59" t="s">
        <v>41</v>
      </c>
      <c r="AE9" s="58" t="s">
        <v>63</v>
      </c>
      <c r="AF9" s="59" t="s">
        <v>71</v>
      </c>
    </row>
    <row r="10" spans="1:32" s="49" customFormat="1" ht="45" customHeight="1" x14ac:dyDescent="0.2">
      <c r="A10" s="52" t="s">
        <v>32</v>
      </c>
      <c r="B10" s="52" t="s">
        <v>33</v>
      </c>
      <c r="C10" s="53">
        <v>9</v>
      </c>
      <c r="D10" s="59" t="s">
        <v>64</v>
      </c>
      <c r="E10" s="59">
        <v>41111507</v>
      </c>
      <c r="F10" s="61" t="s">
        <v>76</v>
      </c>
      <c r="G10" s="59" t="s">
        <v>77</v>
      </c>
      <c r="H10" s="59" t="s">
        <v>77</v>
      </c>
      <c r="I10" s="59">
        <v>3</v>
      </c>
      <c r="J10" s="59" t="s">
        <v>78</v>
      </c>
      <c r="K10" s="54" t="s">
        <v>56</v>
      </c>
      <c r="L10" s="58" t="s">
        <v>39</v>
      </c>
      <c r="M10" s="62">
        <v>1400000</v>
      </c>
      <c r="N10" s="62">
        <v>1400000</v>
      </c>
      <c r="O10" s="53" t="s">
        <v>40</v>
      </c>
      <c r="P10" s="52" t="s">
        <v>41</v>
      </c>
      <c r="Q10" s="59">
        <v>1</v>
      </c>
      <c r="R10" s="53" t="s">
        <v>42</v>
      </c>
      <c r="S10" s="58" t="s">
        <v>43</v>
      </c>
      <c r="T10" s="58" t="s">
        <v>79</v>
      </c>
      <c r="U10" s="58" t="s">
        <v>45</v>
      </c>
      <c r="V10" s="58" t="s">
        <v>46</v>
      </c>
      <c r="W10" s="58" t="s">
        <v>80</v>
      </c>
      <c r="X10" s="58" t="s">
        <v>81</v>
      </c>
      <c r="Y10" s="58" t="s">
        <v>82</v>
      </c>
      <c r="Z10" s="58" t="s">
        <v>81</v>
      </c>
      <c r="AA10" s="59" t="s">
        <v>41</v>
      </c>
      <c r="AB10" s="58" t="s">
        <v>41</v>
      </c>
      <c r="AC10" s="58" t="s">
        <v>41</v>
      </c>
      <c r="AD10" s="59" t="s">
        <v>41</v>
      </c>
      <c r="AE10" s="63" t="s">
        <v>41</v>
      </c>
      <c r="AF10" s="59" t="s">
        <v>41</v>
      </c>
    </row>
    <row r="11" spans="1:32" s="49" customFormat="1" ht="45" customHeight="1" x14ac:dyDescent="0.2">
      <c r="A11" s="52" t="s">
        <v>32</v>
      </c>
      <c r="B11" s="52" t="s">
        <v>33</v>
      </c>
      <c r="C11" s="53">
        <v>10</v>
      </c>
      <c r="D11" s="53" t="s">
        <v>34</v>
      </c>
      <c r="E11" s="59">
        <v>41111507</v>
      </c>
      <c r="F11" s="61" t="s">
        <v>76</v>
      </c>
      <c r="G11" s="59" t="s">
        <v>36</v>
      </c>
      <c r="H11" s="59" t="s">
        <v>36</v>
      </c>
      <c r="I11" s="59">
        <v>75</v>
      </c>
      <c r="J11" s="59" t="s">
        <v>37</v>
      </c>
      <c r="K11" s="54" t="s">
        <v>56</v>
      </c>
      <c r="L11" s="58" t="s">
        <v>39</v>
      </c>
      <c r="M11" s="62">
        <v>2400000</v>
      </c>
      <c r="N11" s="62">
        <v>2400000</v>
      </c>
      <c r="O11" s="53" t="s">
        <v>40</v>
      </c>
      <c r="P11" s="52" t="s">
        <v>41</v>
      </c>
      <c r="Q11" s="59">
        <v>1</v>
      </c>
      <c r="R11" s="53" t="s">
        <v>42</v>
      </c>
      <c r="S11" s="58" t="s">
        <v>43</v>
      </c>
      <c r="T11" s="58" t="s">
        <v>79</v>
      </c>
      <c r="U11" s="58" t="s">
        <v>45</v>
      </c>
      <c r="V11" s="58" t="s">
        <v>46</v>
      </c>
      <c r="W11" s="58" t="s">
        <v>80</v>
      </c>
      <c r="X11" s="58" t="s">
        <v>81</v>
      </c>
      <c r="Y11" s="58" t="s">
        <v>82</v>
      </c>
      <c r="Z11" s="58" t="s">
        <v>81</v>
      </c>
      <c r="AA11" s="59" t="s">
        <v>83</v>
      </c>
      <c r="AB11" s="58" t="s">
        <v>51</v>
      </c>
      <c r="AC11" s="58" t="s">
        <v>52</v>
      </c>
      <c r="AD11" s="59" t="s">
        <v>41</v>
      </c>
      <c r="AE11" s="58" t="s">
        <v>84</v>
      </c>
      <c r="AF11" s="59" t="s">
        <v>41</v>
      </c>
    </row>
    <row r="12" spans="1:32" s="49" customFormat="1" ht="45" customHeight="1" x14ac:dyDescent="0.2">
      <c r="A12" s="64" t="s">
        <v>85</v>
      </c>
      <c r="B12" s="64" t="s">
        <v>85</v>
      </c>
      <c r="C12" s="53">
        <v>11</v>
      </c>
      <c r="D12" s="53" t="s">
        <v>34</v>
      </c>
      <c r="E12" s="64">
        <v>80111701</v>
      </c>
      <c r="F12" s="66" t="s">
        <v>86</v>
      </c>
      <c r="G12" s="65" t="s">
        <v>87</v>
      </c>
      <c r="H12" s="65" t="s">
        <v>87</v>
      </c>
      <c r="I12" s="64">
        <v>2</v>
      </c>
      <c r="J12" s="59" t="s">
        <v>78</v>
      </c>
      <c r="K12" s="65" t="s">
        <v>67</v>
      </c>
      <c r="L12" s="65" t="s">
        <v>39</v>
      </c>
      <c r="M12" s="57">
        <v>23387736</v>
      </c>
      <c r="N12" s="57">
        <v>23387736</v>
      </c>
      <c r="O12" s="53" t="s">
        <v>40</v>
      </c>
      <c r="P12" s="52" t="s">
        <v>41</v>
      </c>
      <c r="Q12" s="64">
        <v>1</v>
      </c>
      <c r="R12" s="53" t="s">
        <v>42</v>
      </c>
      <c r="S12" s="64" t="s">
        <v>88</v>
      </c>
      <c r="T12" s="64" t="s">
        <v>89</v>
      </c>
      <c r="U12" s="64" t="s">
        <v>45</v>
      </c>
      <c r="V12" s="64" t="s">
        <v>89</v>
      </c>
      <c r="W12" s="64" t="s">
        <v>90</v>
      </c>
      <c r="X12" s="64" t="s">
        <v>91</v>
      </c>
      <c r="Y12" s="64" t="s">
        <v>92</v>
      </c>
      <c r="Z12" s="64" t="s">
        <v>93</v>
      </c>
      <c r="AA12" s="64" t="s">
        <v>94</v>
      </c>
      <c r="AB12" s="64" t="s">
        <v>95</v>
      </c>
      <c r="AC12" s="64" t="s">
        <v>96</v>
      </c>
      <c r="AD12" s="64" t="s">
        <v>97</v>
      </c>
      <c r="AE12" s="64" t="s">
        <v>98</v>
      </c>
      <c r="AF12" s="64" t="s">
        <v>99</v>
      </c>
    </row>
    <row r="13" spans="1:32" s="49" customFormat="1" ht="45" customHeight="1" x14ac:dyDescent="0.2">
      <c r="A13" s="64" t="s">
        <v>85</v>
      </c>
      <c r="B13" s="64" t="s">
        <v>85</v>
      </c>
      <c r="C13" s="53">
        <v>12</v>
      </c>
      <c r="D13" s="53" t="s">
        <v>34</v>
      </c>
      <c r="E13" s="64">
        <v>80111701</v>
      </c>
      <c r="F13" s="66" t="s">
        <v>100</v>
      </c>
      <c r="G13" s="65" t="s">
        <v>87</v>
      </c>
      <c r="H13" s="65" t="s">
        <v>87</v>
      </c>
      <c r="I13" s="64">
        <v>2</v>
      </c>
      <c r="J13" s="59" t="s">
        <v>78</v>
      </c>
      <c r="K13" s="65" t="s">
        <v>67</v>
      </c>
      <c r="L13" s="65" t="s">
        <v>39</v>
      </c>
      <c r="M13" s="57">
        <v>25843312</v>
      </c>
      <c r="N13" s="57">
        <v>25843312</v>
      </c>
      <c r="O13" s="53" t="s">
        <v>40</v>
      </c>
      <c r="P13" s="52" t="s">
        <v>41</v>
      </c>
      <c r="Q13" s="64">
        <v>1</v>
      </c>
      <c r="R13" s="53" t="s">
        <v>42</v>
      </c>
      <c r="S13" s="64" t="s">
        <v>88</v>
      </c>
      <c r="T13" s="64" t="s">
        <v>89</v>
      </c>
      <c r="U13" s="64" t="s">
        <v>45</v>
      </c>
      <c r="V13" s="64" t="s">
        <v>89</v>
      </c>
      <c r="W13" s="64" t="s">
        <v>90</v>
      </c>
      <c r="X13" s="64" t="s">
        <v>91</v>
      </c>
      <c r="Y13" s="64" t="s">
        <v>92</v>
      </c>
      <c r="Z13" s="64" t="s">
        <v>93</v>
      </c>
      <c r="AA13" s="64" t="s">
        <v>94</v>
      </c>
      <c r="AB13" s="64" t="s">
        <v>95</v>
      </c>
      <c r="AC13" s="64" t="s">
        <v>96</v>
      </c>
      <c r="AD13" s="64" t="s">
        <v>101</v>
      </c>
      <c r="AE13" s="64" t="s">
        <v>98</v>
      </c>
      <c r="AF13" s="64" t="s">
        <v>102</v>
      </c>
    </row>
    <row r="14" spans="1:32" s="49" customFormat="1" ht="45" customHeight="1" x14ac:dyDescent="0.2">
      <c r="A14" s="52" t="s">
        <v>103</v>
      </c>
      <c r="B14" s="52" t="s">
        <v>103</v>
      </c>
      <c r="C14" s="53">
        <v>13</v>
      </c>
      <c r="D14" s="53" t="s">
        <v>34</v>
      </c>
      <c r="E14" s="63">
        <v>81101512</v>
      </c>
      <c r="F14" s="67" t="s">
        <v>104</v>
      </c>
      <c r="G14" s="53" t="s">
        <v>36</v>
      </c>
      <c r="H14" s="53" t="s">
        <v>36</v>
      </c>
      <c r="I14" s="63">
        <v>2</v>
      </c>
      <c r="J14" s="59" t="s">
        <v>78</v>
      </c>
      <c r="K14" s="63" t="s">
        <v>67</v>
      </c>
      <c r="L14" s="63" t="s">
        <v>39</v>
      </c>
      <c r="M14" s="68">
        <v>40000000</v>
      </c>
      <c r="N14" s="68">
        <v>40000000</v>
      </c>
      <c r="O14" s="53" t="s">
        <v>40</v>
      </c>
      <c r="P14" s="52" t="s">
        <v>41</v>
      </c>
      <c r="Q14" s="64">
        <v>1</v>
      </c>
      <c r="R14" s="53" t="s">
        <v>42</v>
      </c>
      <c r="S14" s="63" t="s">
        <v>103</v>
      </c>
      <c r="T14" s="63" t="s">
        <v>103</v>
      </c>
      <c r="U14" s="63" t="s">
        <v>45</v>
      </c>
      <c r="V14" s="63" t="s">
        <v>105</v>
      </c>
      <c r="W14" s="63" t="s">
        <v>90</v>
      </c>
      <c r="X14" s="63" t="s">
        <v>91</v>
      </c>
      <c r="Y14" s="63" t="s">
        <v>106</v>
      </c>
      <c r="Z14" s="63" t="s">
        <v>107</v>
      </c>
      <c r="AA14" s="52" t="s">
        <v>94</v>
      </c>
      <c r="AB14" s="52" t="s">
        <v>51</v>
      </c>
      <c r="AC14" s="52" t="s">
        <v>108</v>
      </c>
      <c r="AD14" s="52" t="s">
        <v>109</v>
      </c>
      <c r="AE14" s="63" t="s">
        <v>110</v>
      </c>
      <c r="AF14" s="65"/>
    </row>
    <row r="15" spans="1:32" s="49" customFormat="1" ht="45" customHeight="1" x14ac:dyDescent="0.2">
      <c r="A15" s="52" t="s">
        <v>103</v>
      </c>
      <c r="B15" s="52" t="s">
        <v>103</v>
      </c>
      <c r="C15" s="53">
        <v>14</v>
      </c>
      <c r="D15" s="53" t="s">
        <v>34</v>
      </c>
      <c r="E15" s="63">
        <v>81101512</v>
      </c>
      <c r="F15" s="67" t="s">
        <v>111</v>
      </c>
      <c r="G15" s="53" t="s">
        <v>36</v>
      </c>
      <c r="H15" s="53" t="s">
        <v>36</v>
      </c>
      <c r="I15" s="63">
        <v>2</v>
      </c>
      <c r="J15" s="59" t="s">
        <v>78</v>
      </c>
      <c r="K15" s="63" t="s">
        <v>112</v>
      </c>
      <c r="L15" s="63" t="s">
        <v>39</v>
      </c>
      <c r="M15" s="68">
        <v>300000000</v>
      </c>
      <c r="N15" s="68">
        <v>300000000</v>
      </c>
      <c r="O15" s="53" t="s">
        <v>40</v>
      </c>
      <c r="P15" s="52" t="s">
        <v>41</v>
      </c>
      <c r="Q15" s="64">
        <v>1</v>
      </c>
      <c r="R15" s="53" t="s">
        <v>42</v>
      </c>
      <c r="S15" s="63" t="s">
        <v>103</v>
      </c>
      <c r="T15" s="63" t="s">
        <v>103</v>
      </c>
      <c r="U15" s="63" t="s">
        <v>45</v>
      </c>
      <c r="V15" s="63" t="s">
        <v>105</v>
      </c>
      <c r="W15" s="63" t="s">
        <v>90</v>
      </c>
      <c r="X15" s="63" t="s">
        <v>91</v>
      </c>
      <c r="Y15" s="63" t="s">
        <v>106</v>
      </c>
      <c r="Z15" s="63" t="s">
        <v>107</v>
      </c>
      <c r="AA15" s="52" t="s">
        <v>94</v>
      </c>
      <c r="AB15" s="52" t="s">
        <v>51</v>
      </c>
      <c r="AC15" s="52" t="s">
        <v>108</v>
      </c>
      <c r="AD15" s="52" t="s">
        <v>109</v>
      </c>
      <c r="AE15" s="63" t="s">
        <v>110</v>
      </c>
      <c r="AF15" s="65"/>
    </row>
    <row r="16" spans="1:32" s="49" customFormat="1" ht="45" customHeight="1" x14ac:dyDescent="0.2">
      <c r="A16" s="52" t="s">
        <v>103</v>
      </c>
      <c r="B16" s="52" t="s">
        <v>103</v>
      </c>
      <c r="C16" s="53">
        <v>15</v>
      </c>
      <c r="D16" s="53" t="s">
        <v>34</v>
      </c>
      <c r="E16" s="63">
        <v>81101512</v>
      </c>
      <c r="F16" s="67" t="s">
        <v>113</v>
      </c>
      <c r="G16" s="53" t="s">
        <v>36</v>
      </c>
      <c r="H16" s="53" t="s">
        <v>36</v>
      </c>
      <c r="I16" s="63">
        <v>2</v>
      </c>
      <c r="J16" s="59" t="s">
        <v>78</v>
      </c>
      <c r="K16" s="63" t="s">
        <v>67</v>
      </c>
      <c r="L16" s="63" t="s">
        <v>39</v>
      </c>
      <c r="M16" s="68">
        <v>140000000</v>
      </c>
      <c r="N16" s="68">
        <v>140000000</v>
      </c>
      <c r="O16" s="53" t="s">
        <v>40</v>
      </c>
      <c r="P16" s="52" t="s">
        <v>41</v>
      </c>
      <c r="Q16" s="64">
        <v>1</v>
      </c>
      <c r="R16" s="53" t="s">
        <v>42</v>
      </c>
      <c r="S16" s="63" t="s">
        <v>103</v>
      </c>
      <c r="T16" s="63" t="s">
        <v>103</v>
      </c>
      <c r="U16" s="63" t="s">
        <v>45</v>
      </c>
      <c r="V16" s="63" t="s">
        <v>105</v>
      </c>
      <c r="W16" s="63" t="s">
        <v>90</v>
      </c>
      <c r="X16" s="63" t="s">
        <v>91</v>
      </c>
      <c r="Y16" s="63" t="s">
        <v>106</v>
      </c>
      <c r="Z16" s="63" t="s">
        <v>107</v>
      </c>
      <c r="AA16" s="52" t="s">
        <v>94</v>
      </c>
      <c r="AB16" s="52" t="s">
        <v>51</v>
      </c>
      <c r="AC16" s="52" t="s">
        <v>108</v>
      </c>
      <c r="AD16" s="52" t="s">
        <v>109</v>
      </c>
      <c r="AE16" s="52" t="s">
        <v>110</v>
      </c>
      <c r="AF16" s="65"/>
    </row>
    <row r="17" spans="1:32" s="49" customFormat="1" ht="45" customHeight="1" x14ac:dyDescent="0.2">
      <c r="A17" s="52" t="s">
        <v>103</v>
      </c>
      <c r="B17" s="52" t="s">
        <v>103</v>
      </c>
      <c r="C17" s="53">
        <v>16</v>
      </c>
      <c r="D17" s="53" t="s">
        <v>34</v>
      </c>
      <c r="E17" s="63">
        <v>81101512</v>
      </c>
      <c r="F17" s="67" t="s">
        <v>114</v>
      </c>
      <c r="G17" s="53" t="s">
        <v>36</v>
      </c>
      <c r="H17" s="53" t="s">
        <v>36</v>
      </c>
      <c r="I17" s="63">
        <v>2</v>
      </c>
      <c r="J17" s="59" t="s">
        <v>78</v>
      </c>
      <c r="K17" s="63" t="s">
        <v>67</v>
      </c>
      <c r="L17" s="63" t="s">
        <v>39</v>
      </c>
      <c r="M17" s="68">
        <v>1000000</v>
      </c>
      <c r="N17" s="68">
        <v>1000000</v>
      </c>
      <c r="O17" s="53" t="s">
        <v>40</v>
      </c>
      <c r="P17" s="52" t="s">
        <v>41</v>
      </c>
      <c r="Q17" s="64">
        <v>1</v>
      </c>
      <c r="R17" s="53" t="s">
        <v>42</v>
      </c>
      <c r="S17" s="63" t="s">
        <v>103</v>
      </c>
      <c r="T17" s="63" t="s">
        <v>103</v>
      </c>
      <c r="U17" s="63" t="s">
        <v>45</v>
      </c>
      <c r="V17" s="63" t="s">
        <v>105</v>
      </c>
      <c r="W17" s="63" t="s">
        <v>90</v>
      </c>
      <c r="X17" s="63" t="s">
        <v>91</v>
      </c>
      <c r="Y17" s="63" t="s">
        <v>106</v>
      </c>
      <c r="Z17" s="63" t="s">
        <v>107</v>
      </c>
      <c r="AA17" s="52" t="s">
        <v>94</v>
      </c>
      <c r="AB17" s="52" t="s">
        <v>51</v>
      </c>
      <c r="AC17" s="52" t="s">
        <v>115</v>
      </c>
      <c r="AD17" s="52" t="s">
        <v>116</v>
      </c>
      <c r="AE17" s="52" t="s">
        <v>110</v>
      </c>
      <c r="AF17" s="65"/>
    </row>
    <row r="18" spans="1:32" s="49" customFormat="1" ht="45" customHeight="1" x14ac:dyDescent="0.2">
      <c r="A18" s="52" t="s">
        <v>103</v>
      </c>
      <c r="B18" s="52" t="s">
        <v>103</v>
      </c>
      <c r="C18" s="53">
        <v>17</v>
      </c>
      <c r="D18" s="63" t="s">
        <v>64</v>
      </c>
      <c r="E18" s="63">
        <v>81101512</v>
      </c>
      <c r="F18" s="67" t="s">
        <v>117</v>
      </c>
      <c r="G18" s="53" t="s">
        <v>36</v>
      </c>
      <c r="H18" s="53" t="s">
        <v>36</v>
      </c>
      <c r="I18" s="63">
        <v>2</v>
      </c>
      <c r="J18" s="59" t="s">
        <v>78</v>
      </c>
      <c r="K18" s="54" t="s">
        <v>38</v>
      </c>
      <c r="L18" s="63" t="s">
        <v>39</v>
      </c>
      <c r="M18" s="68">
        <v>84000000</v>
      </c>
      <c r="N18" s="68">
        <v>84000000</v>
      </c>
      <c r="O18" s="53" t="s">
        <v>40</v>
      </c>
      <c r="P18" s="52" t="s">
        <v>41</v>
      </c>
      <c r="Q18" s="64">
        <v>1</v>
      </c>
      <c r="R18" s="53" t="s">
        <v>42</v>
      </c>
      <c r="S18" s="63" t="s">
        <v>103</v>
      </c>
      <c r="T18" s="63" t="s">
        <v>103</v>
      </c>
      <c r="U18" s="63" t="s">
        <v>45</v>
      </c>
      <c r="V18" s="63" t="s">
        <v>105</v>
      </c>
      <c r="W18" s="63" t="s">
        <v>90</v>
      </c>
      <c r="X18" s="63" t="s">
        <v>91</v>
      </c>
      <c r="Y18" s="63" t="s">
        <v>106</v>
      </c>
      <c r="Z18" s="63" t="s">
        <v>107</v>
      </c>
      <c r="AA18" s="52" t="s">
        <v>94</v>
      </c>
      <c r="AB18" s="52" t="s">
        <v>51</v>
      </c>
      <c r="AC18" s="52" t="s">
        <v>115</v>
      </c>
      <c r="AD18" s="52" t="s">
        <v>116</v>
      </c>
      <c r="AE18" s="52" t="s">
        <v>110</v>
      </c>
      <c r="AF18" s="65"/>
    </row>
    <row r="19" spans="1:32" s="49" customFormat="1" ht="45" customHeight="1" x14ac:dyDescent="0.2">
      <c r="A19" s="52" t="s">
        <v>103</v>
      </c>
      <c r="B19" s="52" t="s">
        <v>103</v>
      </c>
      <c r="C19" s="53">
        <v>18</v>
      </c>
      <c r="D19" s="53" t="s">
        <v>34</v>
      </c>
      <c r="E19" s="63">
        <v>81101512</v>
      </c>
      <c r="F19" s="67" t="s">
        <v>118</v>
      </c>
      <c r="G19" s="53" t="s">
        <v>36</v>
      </c>
      <c r="H19" s="53" t="s">
        <v>36</v>
      </c>
      <c r="I19" s="63">
        <v>2</v>
      </c>
      <c r="J19" s="59" t="s">
        <v>78</v>
      </c>
      <c r="K19" s="54" t="s">
        <v>38</v>
      </c>
      <c r="L19" s="63" t="s">
        <v>39</v>
      </c>
      <c r="M19" s="68">
        <v>120000000</v>
      </c>
      <c r="N19" s="68">
        <v>120000000</v>
      </c>
      <c r="O19" s="53" t="s">
        <v>40</v>
      </c>
      <c r="P19" s="52" t="s">
        <v>41</v>
      </c>
      <c r="Q19" s="64">
        <v>3</v>
      </c>
      <c r="R19" s="53" t="s">
        <v>42</v>
      </c>
      <c r="S19" s="63" t="s">
        <v>103</v>
      </c>
      <c r="T19" s="63" t="s">
        <v>103</v>
      </c>
      <c r="U19" s="63" t="s">
        <v>45</v>
      </c>
      <c r="V19" s="63" t="s">
        <v>105</v>
      </c>
      <c r="W19" s="63" t="s">
        <v>90</v>
      </c>
      <c r="X19" s="63" t="s">
        <v>91</v>
      </c>
      <c r="Y19" s="63" t="s">
        <v>106</v>
      </c>
      <c r="Z19" s="63" t="s">
        <v>107</v>
      </c>
      <c r="AA19" s="52" t="s">
        <v>94</v>
      </c>
      <c r="AB19" s="52" t="s">
        <v>51</v>
      </c>
      <c r="AC19" s="52" t="s">
        <v>115</v>
      </c>
      <c r="AD19" s="52" t="s">
        <v>116</v>
      </c>
      <c r="AE19" s="52" t="s">
        <v>110</v>
      </c>
      <c r="AF19" s="65"/>
    </row>
    <row r="20" spans="1:32" s="49" customFormat="1" ht="45" customHeight="1" x14ac:dyDescent="0.2">
      <c r="A20" s="52" t="s">
        <v>103</v>
      </c>
      <c r="B20" s="52" t="s">
        <v>103</v>
      </c>
      <c r="C20" s="53">
        <v>19</v>
      </c>
      <c r="D20" s="63" t="s">
        <v>64</v>
      </c>
      <c r="E20" s="63">
        <v>81101512</v>
      </c>
      <c r="F20" s="67" t="s">
        <v>119</v>
      </c>
      <c r="G20" s="53" t="s">
        <v>36</v>
      </c>
      <c r="H20" s="53" t="s">
        <v>36</v>
      </c>
      <c r="I20" s="63">
        <v>2</v>
      </c>
      <c r="J20" s="59" t="s">
        <v>78</v>
      </c>
      <c r="K20" s="63" t="s">
        <v>67</v>
      </c>
      <c r="L20" s="63" t="s">
        <v>39</v>
      </c>
      <c r="M20" s="68">
        <v>18000000</v>
      </c>
      <c r="N20" s="68">
        <v>18000000</v>
      </c>
      <c r="O20" s="53" t="s">
        <v>40</v>
      </c>
      <c r="P20" s="52" t="s">
        <v>41</v>
      </c>
      <c r="Q20" s="64">
        <v>1</v>
      </c>
      <c r="R20" s="53" t="s">
        <v>42</v>
      </c>
      <c r="S20" s="63" t="s">
        <v>103</v>
      </c>
      <c r="T20" s="63" t="s">
        <v>103</v>
      </c>
      <c r="U20" s="63" t="s">
        <v>45</v>
      </c>
      <c r="V20" s="63" t="s">
        <v>105</v>
      </c>
      <c r="W20" s="63" t="s">
        <v>120</v>
      </c>
      <c r="X20" s="63" t="s">
        <v>121</v>
      </c>
      <c r="Y20" s="63" t="s">
        <v>122</v>
      </c>
      <c r="Z20" s="63" t="s">
        <v>123</v>
      </c>
      <c r="AA20" s="64"/>
      <c r="AB20" s="64"/>
      <c r="AC20" s="64"/>
      <c r="AD20" s="64"/>
      <c r="AE20" s="64"/>
      <c r="AF20" s="64"/>
    </row>
    <row r="21" spans="1:32" s="49" customFormat="1" ht="45" customHeight="1" x14ac:dyDescent="0.2">
      <c r="A21" s="52" t="s">
        <v>103</v>
      </c>
      <c r="B21" s="52" t="s">
        <v>103</v>
      </c>
      <c r="C21" s="53">
        <v>20</v>
      </c>
      <c r="D21" s="53" t="s">
        <v>34</v>
      </c>
      <c r="E21" s="63">
        <v>81101512</v>
      </c>
      <c r="F21" s="67" t="s">
        <v>124</v>
      </c>
      <c r="G21" s="53" t="s">
        <v>36</v>
      </c>
      <c r="H21" s="53" t="s">
        <v>36</v>
      </c>
      <c r="I21" s="63">
        <v>2</v>
      </c>
      <c r="J21" s="59" t="s">
        <v>78</v>
      </c>
      <c r="K21" s="63" t="s">
        <v>67</v>
      </c>
      <c r="L21" s="63" t="s">
        <v>39</v>
      </c>
      <c r="M21" s="68">
        <v>18000000</v>
      </c>
      <c r="N21" s="68">
        <v>18000000</v>
      </c>
      <c r="O21" s="53" t="s">
        <v>40</v>
      </c>
      <c r="P21" s="52" t="s">
        <v>41</v>
      </c>
      <c r="Q21" s="64">
        <v>1</v>
      </c>
      <c r="R21" s="53" t="s">
        <v>42</v>
      </c>
      <c r="S21" s="63" t="s">
        <v>103</v>
      </c>
      <c r="T21" s="63" t="s">
        <v>103</v>
      </c>
      <c r="U21" s="63" t="s">
        <v>45</v>
      </c>
      <c r="V21" s="63" t="s">
        <v>105</v>
      </c>
      <c r="W21" s="63" t="s">
        <v>120</v>
      </c>
      <c r="X21" s="63" t="s">
        <v>121</v>
      </c>
      <c r="Y21" s="63" t="s">
        <v>122</v>
      </c>
      <c r="Z21" s="63" t="s">
        <v>123</v>
      </c>
      <c r="AA21" s="64"/>
      <c r="AB21" s="64"/>
      <c r="AC21" s="64"/>
      <c r="AD21" s="64"/>
      <c r="AE21" s="64"/>
      <c r="AF21" s="64"/>
    </row>
    <row r="22" spans="1:32" s="49" customFormat="1" ht="45" customHeight="1" x14ac:dyDescent="0.2">
      <c r="A22" s="52" t="s">
        <v>103</v>
      </c>
      <c r="B22" s="69" t="s">
        <v>125</v>
      </c>
      <c r="C22" s="53">
        <v>21</v>
      </c>
      <c r="D22" s="53" t="s">
        <v>34</v>
      </c>
      <c r="E22" s="63">
        <v>81101512</v>
      </c>
      <c r="F22" s="70" t="s">
        <v>126</v>
      </c>
      <c r="G22" s="53" t="s">
        <v>36</v>
      </c>
      <c r="H22" s="53" t="s">
        <v>36</v>
      </c>
      <c r="I22" s="63">
        <v>2</v>
      </c>
      <c r="J22" s="59" t="s">
        <v>78</v>
      </c>
      <c r="K22" s="63" t="s">
        <v>67</v>
      </c>
      <c r="L22" s="63" t="s">
        <v>39</v>
      </c>
      <c r="M22" s="68">
        <v>20932160</v>
      </c>
      <c r="N22" s="68">
        <v>20932160</v>
      </c>
      <c r="O22" s="53" t="s">
        <v>40</v>
      </c>
      <c r="P22" s="52" t="s">
        <v>41</v>
      </c>
      <c r="Q22" s="58">
        <v>1</v>
      </c>
      <c r="R22" s="53" t="s">
        <v>42</v>
      </c>
      <c r="S22" s="63" t="s">
        <v>103</v>
      </c>
      <c r="T22" s="63" t="s">
        <v>103</v>
      </c>
      <c r="U22" s="63" t="s">
        <v>45</v>
      </c>
      <c r="V22" s="63" t="s">
        <v>105</v>
      </c>
      <c r="W22" s="63" t="s">
        <v>90</v>
      </c>
      <c r="X22" s="63" t="s">
        <v>91</v>
      </c>
      <c r="Y22" s="63" t="s">
        <v>106</v>
      </c>
      <c r="Z22" s="63" t="s">
        <v>107</v>
      </c>
      <c r="AA22" s="52" t="s">
        <v>94</v>
      </c>
      <c r="AB22" s="52" t="s">
        <v>51</v>
      </c>
      <c r="AC22" s="63" t="s">
        <v>127</v>
      </c>
      <c r="AD22" s="58" t="s">
        <v>128</v>
      </c>
      <c r="AE22" s="63" t="s">
        <v>110</v>
      </c>
      <c r="AF22" s="65" t="s">
        <v>129</v>
      </c>
    </row>
    <row r="23" spans="1:32" s="49" customFormat="1" ht="45" customHeight="1" x14ac:dyDescent="0.2">
      <c r="A23" s="52" t="s">
        <v>103</v>
      </c>
      <c r="B23" s="69" t="s">
        <v>125</v>
      </c>
      <c r="C23" s="53">
        <v>22</v>
      </c>
      <c r="D23" s="53" t="s">
        <v>34</v>
      </c>
      <c r="E23" s="63">
        <v>81101512</v>
      </c>
      <c r="F23" s="70" t="s">
        <v>130</v>
      </c>
      <c r="G23" s="53" t="s">
        <v>36</v>
      </c>
      <c r="H23" s="53" t="s">
        <v>36</v>
      </c>
      <c r="I23" s="63">
        <v>2</v>
      </c>
      <c r="J23" s="59" t="s">
        <v>78</v>
      </c>
      <c r="K23" s="63" t="s">
        <v>67</v>
      </c>
      <c r="L23" s="63" t="s">
        <v>39</v>
      </c>
      <c r="M23" s="68">
        <v>28361908</v>
      </c>
      <c r="N23" s="68">
        <v>28361908</v>
      </c>
      <c r="O23" s="53" t="s">
        <v>40</v>
      </c>
      <c r="P23" s="52" t="s">
        <v>41</v>
      </c>
      <c r="Q23" s="58">
        <v>2</v>
      </c>
      <c r="R23" s="53" t="s">
        <v>42</v>
      </c>
      <c r="S23" s="63" t="s">
        <v>103</v>
      </c>
      <c r="T23" s="63" t="s">
        <v>103</v>
      </c>
      <c r="U23" s="63" t="s">
        <v>45</v>
      </c>
      <c r="V23" s="63" t="s">
        <v>105</v>
      </c>
      <c r="W23" s="63" t="s">
        <v>90</v>
      </c>
      <c r="X23" s="63" t="s">
        <v>91</v>
      </c>
      <c r="Y23" s="63" t="s">
        <v>106</v>
      </c>
      <c r="Z23" s="63" t="s">
        <v>107</v>
      </c>
      <c r="AA23" s="52" t="s">
        <v>94</v>
      </c>
      <c r="AB23" s="52" t="s">
        <v>51</v>
      </c>
      <c r="AC23" s="63" t="s">
        <v>127</v>
      </c>
      <c r="AD23" s="58" t="s">
        <v>128</v>
      </c>
      <c r="AE23" s="63" t="s">
        <v>110</v>
      </c>
      <c r="AF23" s="65" t="s">
        <v>131</v>
      </c>
    </row>
    <row r="24" spans="1:32" s="49" customFormat="1" ht="45" customHeight="1" x14ac:dyDescent="0.2">
      <c r="A24" s="52" t="s">
        <v>103</v>
      </c>
      <c r="B24" s="69" t="s">
        <v>125</v>
      </c>
      <c r="C24" s="53">
        <v>23</v>
      </c>
      <c r="D24" s="53" t="s">
        <v>34</v>
      </c>
      <c r="E24" s="63">
        <v>81101512</v>
      </c>
      <c r="F24" s="70" t="s">
        <v>132</v>
      </c>
      <c r="G24" s="53" t="s">
        <v>36</v>
      </c>
      <c r="H24" s="53" t="s">
        <v>36</v>
      </c>
      <c r="I24" s="63">
        <v>2</v>
      </c>
      <c r="J24" s="59" t="s">
        <v>78</v>
      </c>
      <c r="K24" s="63" t="s">
        <v>67</v>
      </c>
      <c r="L24" s="63" t="s">
        <v>39</v>
      </c>
      <c r="M24" s="68">
        <v>28361908</v>
      </c>
      <c r="N24" s="68">
        <v>28361908</v>
      </c>
      <c r="O24" s="53" t="s">
        <v>40</v>
      </c>
      <c r="P24" s="52" t="s">
        <v>41</v>
      </c>
      <c r="Q24" s="58">
        <v>3</v>
      </c>
      <c r="R24" s="53" t="s">
        <v>42</v>
      </c>
      <c r="S24" s="63" t="s">
        <v>103</v>
      </c>
      <c r="T24" s="63" t="s">
        <v>103</v>
      </c>
      <c r="U24" s="63" t="s">
        <v>45</v>
      </c>
      <c r="V24" s="63" t="s">
        <v>105</v>
      </c>
      <c r="W24" s="63" t="s">
        <v>90</v>
      </c>
      <c r="X24" s="63" t="s">
        <v>91</v>
      </c>
      <c r="Y24" s="63" t="s">
        <v>106</v>
      </c>
      <c r="Z24" s="63" t="s">
        <v>107</v>
      </c>
      <c r="AA24" s="52" t="s">
        <v>94</v>
      </c>
      <c r="AB24" s="52" t="s">
        <v>51</v>
      </c>
      <c r="AC24" s="63" t="s">
        <v>127</v>
      </c>
      <c r="AD24" s="58" t="s">
        <v>128</v>
      </c>
      <c r="AE24" s="52" t="s">
        <v>110</v>
      </c>
      <c r="AF24" s="65" t="s">
        <v>131</v>
      </c>
    </row>
    <row r="25" spans="1:32" s="49" customFormat="1" ht="45" customHeight="1" x14ac:dyDescent="0.2">
      <c r="A25" s="56" t="s">
        <v>133</v>
      </c>
      <c r="B25" s="52" t="s">
        <v>134</v>
      </c>
      <c r="C25" s="53">
        <v>24</v>
      </c>
      <c r="D25" s="53" t="s">
        <v>34</v>
      </c>
      <c r="E25" s="56">
        <v>80161501</v>
      </c>
      <c r="F25" s="55" t="s">
        <v>135</v>
      </c>
      <c r="G25" s="53" t="s">
        <v>36</v>
      </c>
      <c r="H25" s="53" t="s">
        <v>36</v>
      </c>
      <c r="I25" s="56" t="s">
        <v>136</v>
      </c>
      <c r="J25" s="53" t="s">
        <v>37</v>
      </c>
      <c r="K25" s="53" t="s">
        <v>67</v>
      </c>
      <c r="L25" s="56" t="s">
        <v>39</v>
      </c>
      <c r="M25" s="71">
        <v>21360237</v>
      </c>
      <c r="N25" s="71">
        <v>21360237</v>
      </c>
      <c r="O25" s="53" t="s">
        <v>40</v>
      </c>
      <c r="P25" s="52" t="s">
        <v>41</v>
      </c>
      <c r="Q25" s="56" t="s">
        <v>137</v>
      </c>
      <c r="R25" s="53" t="s">
        <v>42</v>
      </c>
      <c r="S25" s="56" t="s">
        <v>138</v>
      </c>
      <c r="T25" s="56" t="s">
        <v>139</v>
      </c>
      <c r="U25" s="56" t="s">
        <v>140</v>
      </c>
      <c r="V25" s="56" t="s">
        <v>141</v>
      </c>
      <c r="W25" s="56" t="s">
        <v>142</v>
      </c>
      <c r="X25" s="56" t="s">
        <v>143</v>
      </c>
      <c r="Y25" s="56" t="s">
        <v>144</v>
      </c>
      <c r="Z25" s="56" t="s">
        <v>145</v>
      </c>
      <c r="AA25" s="56"/>
      <c r="AB25" s="56"/>
      <c r="AC25" s="56"/>
      <c r="AD25" s="56"/>
      <c r="AE25" s="56"/>
      <c r="AF25" s="56"/>
    </row>
    <row r="26" spans="1:32" s="49" customFormat="1" ht="45" customHeight="1" x14ac:dyDescent="0.2">
      <c r="A26" s="52" t="s">
        <v>103</v>
      </c>
      <c r="B26" s="69" t="s">
        <v>125</v>
      </c>
      <c r="C26" s="53">
        <v>25</v>
      </c>
      <c r="D26" s="53" t="s">
        <v>34</v>
      </c>
      <c r="E26" s="63">
        <v>81101512</v>
      </c>
      <c r="F26" s="67" t="s">
        <v>146</v>
      </c>
      <c r="G26" s="53" t="s">
        <v>36</v>
      </c>
      <c r="H26" s="53" t="s">
        <v>36</v>
      </c>
      <c r="I26" s="63">
        <v>2</v>
      </c>
      <c r="J26" s="59" t="s">
        <v>78</v>
      </c>
      <c r="K26" s="63" t="s">
        <v>67</v>
      </c>
      <c r="L26" s="63" t="s">
        <v>39</v>
      </c>
      <c r="M26" s="68">
        <v>1000000</v>
      </c>
      <c r="N26" s="68">
        <v>1000000</v>
      </c>
      <c r="O26" s="53" t="s">
        <v>40</v>
      </c>
      <c r="P26" s="52" t="s">
        <v>41</v>
      </c>
      <c r="Q26" s="58">
        <v>1</v>
      </c>
      <c r="R26" s="53" t="s">
        <v>42</v>
      </c>
      <c r="S26" s="63" t="s">
        <v>103</v>
      </c>
      <c r="T26" s="63" t="s">
        <v>103</v>
      </c>
      <c r="U26" s="63" t="s">
        <v>45</v>
      </c>
      <c r="V26" s="63" t="s">
        <v>105</v>
      </c>
      <c r="W26" s="52" t="s">
        <v>120</v>
      </c>
      <c r="X26" s="63" t="s">
        <v>121</v>
      </c>
      <c r="Y26" s="63" t="s">
        <v>147</v>
      </c>
      <c r="Z26" s="52" t="s">
        <v>123</v>
      </c>
      <c r="AA26" s="52" t="s">
        <v>148</v>
      </c>
      <c r="AB26" s="52" t="s">
        <v>51</v>
      </c>
      <c r="AC26" s="52" t="s">
        <v>115</v>
      </c>
      <c r="AD26" s="58" t="s">
        <v>149</v>
      </c>
      <c r="AE26" s="52" t="s">
        <v>110</v>
      </c>
      <c r="AF26" s="65" t="s">
        <v>150</v>
      </c>
    </row>
    <row r="27" spans="1:32" s="49" customFormat="1" ht="45" customHeight="1" x14ac:dyDescent="0.2">
      <c r="A27" s="52" t="s">
        <v>151</v>
      </c>
      <c r="B27" s="52" t="s">
        <v>151</v>
      </c>
      <c r="C27" s="53">
        <v>26</v>
      </c>
      <c r="D27" s="53" t="s">
        <v>34</v>
      </c>
      <c r="E27" s="72">
        <v>80161501</v>
      </c>
      <c r="F27" s="70" t="s">
        <v>152</v>
      </c>
      <c r="G27" s="53" t="s">
        <v>36</v>
      </c>
      <c r="H27" s="53" t="s">
        <v>36</v>
      </c>
      <c r="I27" s="72">
        <v>70</v>
      </c>
      <c r="J27" s="53" t="s">
        <v>37</v>
      </c>
      <c r="K27" s="63" t="s">
        <v>67</v>
      </c>
      <c r="L27" s="63" t="s">
        <v>39</v>
      </c>
      <c r="M27" s="57">
        <v>7736330</v>
      </c>
      <c r="N27" s="57">
        <v>7736330</v>
      </c>
      <c r="O27" s="53" t="s">
        <v>40</v>
      </c>
      <c r="P27" s="52" t="s">
        <v>41</v>
      </c>
      <c r="Q27" s="64">
        <v>1</v>
      </c>
      <c r="R27" s="53" t="s">
        <v>42</v>
      </c>
      <c r="S27" s="52" t="s">
        <v>153</v>
      </c>
      <c r="T27" s="52" t="s">
        <v>153</v>
      </c>
      <c r="U27" s="52" t="s">
        <v>154</v>
      </c>
      <c r="V27" s="52" t="s">
        <v>155</v>
      </c>
      <c r="W27" s="52" t="s">
        <v>156</v>
      </c>
      <c r="X27" s="52" t="s">
        <v>157</v>
      </c>
      <c r="Y27" s="52" t="s">
        <v>158</v>
      </c>
      <c r="Z27" s="52" t="s">
        <v>158</v>
      </c>
      <c r="AA27" s="52" t="s">
        <v>159</v>
      </c>
      <c r="AB27" s="52" t="s">
        <v>51</v>
      </c>
      <c r="AC27" s="52" t="s">
        <v>160</v>
      </c>
      <c r="AD27" s="52" t="s">
        <v>161</v>
      </c>
      <c r="AE27" s="52" t="s">
        <v>162</v>
      </c>
      <c r="AF27" s="64"/>
    </row>
    <row r="28" spans="1:32" s="49" customFormat="1" ht="45" customHeight="1" x14ac:dyDescent="0.2">
      <c r="A28" s="56" t="s">
        <v>54</v>
      </c>
      <c r="B28" s="54" t="s">
        <v>54</v>
      </c>
      <c r="C28" s="53">
        <v>27</v>
      </c>
      <c r="D28" s="53" t="s">
        <v>34</v>
      </c>
      <c r="E28" s="56">
        <v>80161501</v>
      </c>
      <c r="F28" s="55" t="s">
        <v>163</v>
      </c>
      <c r="G28" s="53" t="s">
        <v>36</v>
      </c>
      <c r="H28" s="53" t="s">
        <v>36</v>
      </c>
      <c r="I28" s="56" t="s">
        <v>136</v>
      </c>
      <c r="J28" s="53" t="s">
        <v>37</v>
      </c>
      <c r="K28" s="53" t="s">
        <v>67</v>
      </c>
      <c r="L28" s="56" t="s">
        <v>39</v>
      </c>
      <c r="M28" s="71">
        <v>8841520</v>
      </c>
      <c r="N28" s="71">
        <v>8841520</v>
      </c>
      <c r="O28" s="53" t="s">
        <v>40</v>
      </c>
      <c r="P28" s="52" t="s">
        <v>41</v>
      </c>
      <c r="Q28" s="56" t="s">
        <v>137</v>
      </c>
      <c r="R28" s="53" t="s">
        <v>42</v>
      </c>
      <c r="S28" s="56" t="s">
        <v>164</v>
      </c>
      <c r="T28" s="56" t="s">
        <v>164</v>
      </c>
      <c r="U28" s="56" t="s">
        <v>165</v>
      </c>
      <c r="V28" s="56" t="s">
        <v>166</v>
      </c>
      <c r="W28" s="56" t="s">
        <v>90</v>
      </c>
      <c r="X28" s="56" t="s">
        <v>91</v>
      </c>
      <c r="Y28" s="56" t="s">
        <v>167</v>
      </c>
      <c r="Z28" s="56" t="s">
        <v>168</v>
      </c>
      <c r="AA28" s="56"/>
      <c r="AB28" s="56"/>
      <c r="AC28" s="56"/>
      <c r="AD28" s="56"/>
      <c r="AE28" s="56"/>
      <c r="AF28" s="56"/>
    </row>
    <row r="29" spans="1:32" s="49" customFormat="1" ht="45" customHeight="1" x14ac:dyDescent="0.25">
      <c r="A29" s="56" t="s">
        <v>169</v>
      </c>
      <c r="B29" s="52" t="s">
        <v>169</v>
      </c>
      <c r="C29" s="53">
        <v>28</v>
      </c>
      <c r="D29" s="53" t="s">
        <v>34</v>
      </c>
      <c r="E29" s="52">
        <v>80161501</v>
      </c>
      <c r="F29" s="66" t="s">
        <v>170</v>
      </c>
      <c r="G29" s="52" t="s">
        <v>171</v>
      </c>
      <c r="H29" s="52" t="s">
        <v>171</v>
      </c>
      <c r="I29" s="64">
        <v>72</v>
      </c>
      <c r="J29" s="64" t="s">
        <v>37</v>
      </c>
      <c r="K29" s="64" t="s">
        <v>67</v>
      </c>
      <c r="L29" s="64" t="s">
        <v>39</v>
      </c>
      <c r="M29" s="73">
        <v>150000000</v>
      </c>
      <c r="N29" s="73">
        <v>150000000</v>
      </c>
      <c r="O29" s="53" t="s">
        <v>40</v>
      </c>
      <c r="P29" s="52" t="s">
        <v>41</v>
      </c>
      <c r="Q29" s="74">
        <v>1</v>
      </c>
      <c r="R29" s="53" t="s">
        <v>42</v>
      </c>
      <c r="S29" s="64" t="s">
        <v>88</v>
      </c>
      <c r="T29" s="64" t="s">
        <v>172</v>
      </c>
      <c r="U29" s="64" t="s">
        <v>45</v>
      </c>
      <c r="V29" s="64" t="s">
        <v>173</v>
      </c>
      <c r="W29" s="52" t="s">
        <v>90</v>
      </c>
      <c r="X29" s="52" t="s">
        <v>91</v>
      </c>
      <c r="Y29" s="52" t="s">
        <v>106</v>
      </c>
      <c r="Z29" s="52" t="s">
        <v>107</v>
      </c>
      <c r="AA29" s="56"/>
      <c r="AB29" s="56"/>
      <c r="AC29" s="56"/>
      <c r="AD29" s="56"/>
      <c r="AE29" s="56"/>
      <c r="AF29" s="56"/>
    </row>
    <row r="30" spans="1:32" s="17" customFormat="1" x14ac:dyDescent="0.2">
      <c r="A30" s="11"/>
      <c r="B30" s="11"/>
      <c r="C30" s="13"/>
      <c r="D30" s="16"/>
      <c r="E30" s="18"/>
      <c r="F30" s="15"/>
      <c r="G30" s="12"/>
      <c r="H30" s="12"/>
      <c r="I30" s="16"/>
      <c r="J30" s="12"/>
      <c r="K30" s="12"/>
      <c r="L30" s="16"/>
      <c r="M30" s="46"/>
      <c r="N30" s="46"/>
      <c r="O30" s="11"/>
      <c r="P30" s="11"/>
      <c r="Q30" s="11"/>
      <c r="R30" s="16"/>
      <c r="S30" s="11"/>
      <c r="T30" s="11"/>
      <c r="U30" s="11"/>
      <c r="V30" s="11"/>
      <c r="W30" s="11"/>
      <c r="X30" s="11"/>
      <c r="Y30" s="11"/>
      <c r="Z30" s="11"/>
      <c r="AA30" s="11"/>
      <c r="AB30" s="11"/>
      <c r="AC30" s="11"/>
      <c r="AD30" s="11"/>
      <c r="AE30" s="11"/>
      <c r="AF30" s="11"/>
    </row>
    <row r="31" spans="1:32" s="17" customFormat="1" x14ac:dyDescent="0.2">
      <c r="A31" s="11"/>
      <c r="B31" s="11"/>
      <c r="C31" s="13"/>
      <c r="D31" s="16"/>
      <c r="E31" s="18"/>
      <c r="F31" s="15"/>
      <c r="G31" s="12"/>
      <c r="H31" s="12"/>
      <c r="I31" s="16"/>
      <c r="J31" s="12"/>
      <c r="K31" s="12"/>
      <c r="L31" s="16"/>
      <c r="M31" s="46"/>
      <c r="N31" s="46"/>
      <c r="O31" s="11"/>
      <c r="P31" s="11"/>
      <c r="Q31" s="11"/>
      <c r="R31" s="16"/>
      <c r="S31" s="11"/>
      <c r="T31" s="11"/>
      <c r="U31" s="11"/>
      <c r="V31" s="11"/>
      <c r="W31" s="11"/>
      <c r="X31" s="11"/>
      <c r="Y31" s="11"/>
      <c r="Z31" s="11"/>
      <c r="AA31" s="11"/>
      <c r="AB31" s="11"/>
      <c r="AC31" s="11"/>
      <c r="AD31" s="11"/>
      <c r="AE31" s="11"/>
      <c r="AF31" s="11"/>
    </row>
    <row r="32" spans="1:32" s="17" customFormat="1" x14ac:dyDescent="0.2">
      <c r="A32" s="11"/>
      <c r="B32" s="11"/>
      <c r="C32" s="13"/>
      <c r="D32" s="13"/>
      <c r="E32" s="14"/>
      <c r="F32" s="15"/>
      <c r="G32" s="12"/>
      <c r="H32" s="12"/>
      <c r="I32" s="13"/>
      <c r="J32" s="12"/>
      <c r="K32" s="12"/>
      <c r="L32" s="20"/>
      <c r="M32" s="47"/>
      <c r="N32" s="47"/>
      <c r="O32" s="11"/>
      <c r="P32" s="11"/>
      <c r="Q32" s="11"/>
      <c r="R32" s="16"/>
      <c r="S32" s="11"/>
      <c r="T32" s="11"/>
      <c r="U32" s="11"/>
      <c r="V32" s="11"/>
      <c r="W32" s="11"/>
      <c r="X32" s="11"/>
      <c r="Y32" s="11"/>
      <c r="Z32" s="11"/>
      <c r="AA32" s="21"/>
      <c r="AB32" s="11"/>
      <c r="AC32" s="21"/>
      <c r="AD32" s="21"/>
      <c r="AE32" s="21"/>
      <c r="AF32" s="21"/>
    </row>
    <row r="33" spans="1:32" s="17" customFormat="1" x14ac:dyDescent="0.2">
      <c r="A33" s="11"/>
      <c r="B33" s="11"/>
      <c r="C33" s="13"/>
      <c r="D33" s="13"/>
      <c r="E33" s="14"/>
      <c r="F33" s="15"/>
      <c r="G33" s="12"/>
      <c r="H33" s="12"/>
      <c r="I33" s="13"/>
      <c r="J33" s="12"/>
      <c r="K33" s="12"/>
      <c r="L33" s="20"/>
      <c r="M33" s="47"/>
      <c r="N33" s="47"/>
      <c r="O33" s="11"/>
      <c r="P33" s="11"/>
      <c r="Q33" s="11"/>
      <c r="R33" s="16"/>
      <c r="S33" s="11"/>
      <c r="T33" s="11"/>
      <c r="U33" s="11"/>
      <c r="V33" s="11"/>
      <c r="W33" s="11"/>
      <c r="X33" s="11"/>
      <c r="Y33" s="11"/>
      <c r="Z33" s="11"/>
      <c r="AA33" s="21"/>
      <c r="AB33" s="11"/>
      <c r="AC33" s="21"/>
      <c r="AD33" s="21"/>
      <c r="AE33" s="21"/>
      <c r="AF33" s="21"/>
    </row>
    <row r="34" spans="1:32" s="17" customFormat="1" x14ac:dyDescent="0.2">
      <c r="A34" s="11"/>
      <c r="B34" s="11"/>
      <c r="C34" s="13"/>
      <c r="D34" s="13"/>
      <c r="E34" s="14"/>
      <c r="F34" s="15"/>
      <c r="G34" s="12"/>
      <c r="H34" s="12"/>
      <c r="I34" s="13"/>
      <c r="J34" s="12"/>
      <c r="K34" s="12"/>
      <c r="L34" s="20"/>
      <c r="M34" s="47"/>
      <c r="N34" s="47"/>
      <c r="O34" s="11"/>
      <c r="P34" s="11"/>
      <c r="Q34" s="11"/>
      <c r="R34" s="16"/>
      <c r="S34" s="11"/>
      <c r="T34" s="11"/>
      <c r="U34" s="11"/>
      <c r="V34" s="11"/>
      <c r="W34" s="11"/>
      <c r="X34" s="11"/>
      <c r="Y34" s="11"/>
      <c r="Z34" s="11"/>
      <c r="AA34" s="21"/>
      <c r="AB34" s="11"/>
      <c r="AC34" s="21"/>
      <c r="AD34" s="21"/>
      <c r="AE34" s="21"/>
      <c r="AF34" s="21"/>
    </row>
    <row r="35" spans="1:32" s="17" customFormat="1" x14ac:dyDescent="0.2">
      <c r="A35" s="11"/>
      <c r="B35" s="11"/>
      <c r="C35" s="13"/>
      <c r="D35" s="13"/>
      <c r="E35" s="14"/>
      <c r="F35" s="15"/>
      <c r="G35" s="12"/>
      <c r="H35" s="12"/>
      <c r="I35" s="13"/>
      <c r="J35" s="12"/>
      <c r="K35" s="12"/>
      <c r="L35" s="20"/>
      <c r="M35" s="47"/>
      <c r="N35" s="47"/>
      <c r="O35" s="11"/>
      <c r="P35" s="11"/>
      <c r="Q35" s="11"/>
      <c r="R35" s="16"/>
      <c r="S35" s="11"/>
      <c r="T35" s="11"/>
      <c r="U35" s="11"/>
      <c r="V35" s="11"/>
      <c r="W35" s="11"/>
      <c r="X35" s="11"/>
      <c r="Y35" s="11"/>
      <c r="Z35" s="11"/>
      <c r="AA35" s="21"/>
      <c r="AB35" s="11"/>
      <c r="AC35" s="21"/>
      <c r="AD35" s="21"/>
      <c r="AE35" s="21"/>
      <c r="AF35" s="21"/>
    </row>
    <row r="36" spans="1:32" s="17" customFormat="1" x14ac:dyDescent="0.2">
      <c r="A36" s="11"/>
      <c r="B36" s="11"/>
      <c r="C36" s="13"/>
      <c r="D36" s="13"/>
      <c r="E36" s="14"/>
      <c r="F36" s="15"/>
      <c r="G36" s="12"/>
      <c r="H36" s="12"/>
      <c r="I36" s="13"/>
      <c r="J36" s="12"/>
      <c r="K36" s="12"/>
      <c r="L36" s="20"/>
      <c r="M36" s="47"/>
      <c r="N36" s="47"/>
      <c r="O36" s="11"/>
      <c r="P36" s="11"/>
      <c r="Q36" s="11"/>
      <c r="R36" s="16"/>
      <c r="S36" s="11"/>
      <c r="T36" s="11"/>
      <c r="U36" s="11"/>
      <c r="V36" s="11"/>
      <c r="W36" s="11"/>
      <c r="X36" s="11"/>
      <c r="Y36" s="11"/>
      <c r="Z36" s="11"/>
      <c r="AA36" s="21"/>
      <c r="AB36" s="11"/>
      <c r="AC36" s="21"/>
      <c r="AD36" s="21"/>
      <c r="AE36" s="21"/>
      <c r="AF36" s="21"/>
    </row>
    <row r="37" spans="1:32" s="17" customFormat="1" x14ac:dyDescent="0.2">
      <c r="A37" s="11"/>
      <c r="B37" s="11"/>
      <c r="C37" s="13"/>
      <c r="D37" s="13"/>
      <c r="E37" s="14"/>
      <c r="F37" s="15"/>
      <c r="G37" s="12"/>
      <c r="H37" s="12"/>
      <c r="I37" s="13"/>
      <c r="J37" s="19"/>
      <c r="K37" s="12"/>
      <c r="L37" s="11"/>
      <c r="M37" s="47"/>
      <c r="N37" s="47"/>
      <c r="O37" s="11"/>
      <c r="P37" s="11"/>
      <c r="Q37" s="11"/>
      <c r="R37" s="16"/>
      <c r="S37" s="11"/>
      <c r="T37" s="11"/>
      <c r="U37" s="11"/>
      <c r="V37" s="11"/>
      <c r="W37" s="11"/>
      <c r="X37" s="11"/>
      <c r="Y37" s="11"/>
      <c r="Z37" s="11"/>
      <c r="AA37" s="21"/>
      <c r="AB37" s="11"/>
      <c r="AC37" s="21"/>
      <c r="AD37" s="21"/>
      <c r="AE37" s="21"/>
      <c r="AF37" s="21"/>
    </row>
    <row r="38" spans="1:32" s="17" customFormat="1" x14ac:dyDescent="0.2">
      <c r="A38" s="11"/>
      <c r="B38" s="11"/>
      <c r="C38" s="13"/>
      <c r="D38" s="13"/>
      <c r="E38" s="14"/>
      <c r="F38" s="15"/>
      <c r="G38" s="12"/>
      <c r="H38" s="12"/>
      <c r="I38" s="13"/>
      <c r="J38" s="12"/>
      <c r="K38" s="12"/>
      <c r="L38" s="12"/>
      <c r="M38" s="47"/>
      <c r="N38" s="47"/>
      <c r="O38" s="11"/>
      <c r="P38" s="11"/>
      <c r="Q38" s="11"/>
      <c r="R38" s="16"/>
      <c r="S38" s="11"/>
      <c r="T38" s="11"/>
      <c r="U38" s="11"/>
      <c r="V38" s="11"/>
      <c r="W38" s="11"/>
      <c r="X38" s="11"/>
      <c r="Y38" s="11"/>
      <c r="Z38" s="11"/>
      <c r="AA38" s="21"/>
      <c r="AB38" s="11"/>
      <c r="AC38" s="21"/>
      <c r="AD38" s="21"/>
      <c r="AE38" s="21"/>
      <c r="AF38" s="21"/>
    </row>
    <row r="39" spans="1:32" s="17" customFormat="1" x14ac:dyDescent="0.2">
      <c r="A39" s="11"/>
      <c r="B39" s="11"/>
      <c r="C39" s="13"/>
      <c r="D39" s="13"/>
      <c r="E39" s="14"/>
      <c r="F39" s="15"/>
      <c r="G39" s="12"/>
      <c r="H39" s="12"/>
      <c r="I39" s="13"/>
      <c r="J39" s="12"/>
      <c r="K39" s="12"/>
      <c r="L39" s="12"/>
      <c r="M39" s="47"/>
      <c r="N39" s="47"/>
      <c r="O39" s="11"/>
      <c r="P39" s="11"/>
      <c r="Q39" s="11"/>
      <c r="R39" s="16"/>
      <c r="S39" s="11"/>
      <c r="T39" s="11"/>
      <c r="U39" s="11"/>
      <c r="V39" s="11"/>
      <c r="W39" s="11"/>
      <c r="X39" s="20"/>
      <c r="Y39" s="21"/>
      <c r="Z39" s="21"/>
      <c r="AA39" s="21"/>
      <c r="AB39" s="11"/>
      <c r="AC39" s="21"/>
      <c r="AD39" s="21"/>
      <c r="AE39" s="21"/>
      <c r="AF39" s="22"/>
    </row>
    <row r="40" spans="1:32" s="17" customFormat="1" x14ac:dyDescent="0.2">
      <c r="A40" s="11"/>
      <c r="B40" s="11"/>
      <c r="C40" s="13"/>
      <c r="D40" s="13"/>
      <c r="E40" s="23"/>
      <c r="F40" s="15"/>
      <c r="G40" s="12"/>
      <c r="H40" s="12"/>
      <c r="I40" s="13"/>
      <c r="J40" s="12"/>
      <c r="K40" s="12"/>
      <c r="L40" s="24"/>
      <c r="M40" s="47"/>
      <c r="N40" s="47"/>
      <c r="O40" s="11"/>
      <c r="P40" s="11"/>
      <c r="Q40" s="11"/>
      <c r="R40" s="16"/>
      <c r="S40" s="11"/>
      <c r="T40" s="11"/>
      <c r="U40" s="11"/>
      <c r="V40" s="11"/>
      <c r="W40" s="11"/>
      <c r="X40" s="11"/>
      <c r="Y40" s="11"/>
      <c r="Z40" s="11"/>
      <c r="AA40" s="21"/>
      <c r="AB40" s="11"/>
      <c r="AC40" s="21"/>
      <c r="AD40" s="21"/>
      <c r="AE40" s="21"/>
      <c r="AF40" s="21"/>
    </row>
    <row r="41" spans="1:32" s="17" customFormat="1" x14ac:dyDescent="0.2">
      <c r="A41" s="11"/>
      <c r="B41" s="11"/>
      <c r="C41" s="13"/>
      <c r="D41" s="13"/>
      <c r="E41" s="23"/>
      <c r="F41" s="15"/>
      <c r="G41" s="12"/>
      <c r="H41" s="12"/>
      <c r="I41" s="13"/>
      <c r="J41" s="12"/>
      <c r="K41" s="12"/>
      <c r="L41" s="24"/>
      <c r="M41" s="47"/>
      <c r="N41" s="47"/>
      <c r="O41" s="11"/>
      <c r="P41" s="11"/>
      <c r="Q41" s="11"/>
      <c r="R41" s="16"/>
      <c r="S41" s="11"/>
      <c r="T41" s="11"/>
      <c r="U41" s="11"/>
      <c r="V41" s="11"/>
      <c r="W41" s="11"/>
      <c r="X41" s="11"/>
      <c r="Y41" s="11"/>
      <c r="Z41" s="11"/>
      <c r="AA41" s="21"/>
      <c r="AB41" s="11"/>
      <c r="AC41" s="21"/>
      <c r="AD41" s="21"/>
      <c r="AE41" s="21"/>
      <c r="AF41" s="21"/>
    </row>
    <row r="42" spans="1:32" s="17" customFormat="1" x14ac:dyDescent="0.2">
      <c r="A42" s="11"/>
      <c r="B42" s="11"/>
      <c r="C42" s="13"/>
      <c r="D42" s="13"/>
      <c r="E42" s="23"/>
      <c r="F42" s="15"/>
      <c r="G42" s="12"/>
      <c r="H42" s="12"/>
      <c r="I42" s="13"/>
      <c r="J42" s="12"/>
      <c r="K42" s="12"/>
      <c r="L42" s="24"/>
      <c r="M42" s="47"/>
      <c r="N42" s="47"/>
      <c r="O42" s="11"/>
      <c r="P42" s="11"/>
      <c r="Q42" s="11"/>
      <c r="R42" s="16"/>
      <c r="S42" s="11"/>
      <c r="T42" s="11"/>
      <c r="U42" s="11"/>
      <c r="V42" s="11"/>
      <c r="W42" s="11"/>
      <c r="X42" s="11"/>
      <c r="Y42" s="11"/>
      <c r="Z42" s="11"/>
      <c r="AA42" s="21"/>
      <c r="AB42" s="11"/>
      <c r="AC42" s="21"/>
      <c r="AD42" s="21"/>
      <c r="AE42" s="21"/>
      <c r="AF42" s="21"/>
    </row>
    <row r="43" spans="1:32" s="17" customFormat="1" x14ac:dyDescent="0.2">
      <c r="A43" s="11"/>
      <c r="B43" s="11"/>
      <c r="C43" s="13"/>
      <c r="D43" s="13"/>
      <c r="E43" s="23"/>
      <c r="F43" s="15"/>
      <c r="G43" s="12"/>
      <c r="H43" s="12"/>
      <c r="I43" s="13"/>
      <c r="J43" s="12"/>
      <c r="K43" s="12"/>
      <c r="L43" s="24"/>
      <c r="M43" s="47"/>
      <c r="N43" s="47"/>
      <c r="O43" s="11"/>
      <c r="P43" s="11"/>
      <c r="Q43" s="11"/>
      <c r="R43" s="16"/>
      <c r="S43" s="11"/>
      <c r="T43" s="11"/>
      <c r="U43" s="11"/>
      <c r="V43" s="11"/>
      <c r="W43" s="11"/>
      <c r="X43" s="11"/>
      <c r="Y43" s="11"/>
      <c r="Z43" s="11"/>
      <c r="AA43" s="21"/>
      <c r="AB43" s="11"/>
      <c r="AC43" s="21"/>
      <c r="AD43" s="21"/>
      <c r="AE43" s="21"/>
      <c r="AF43" s="21"/>
    </row>
    <row r="44" spans="1:32" s="17" customFormat="1" ht="18" x14ac:dyDescent="0.25">
      <c r="A44" s="11"/>
      <c r="B44" s="11"/>
      <c r="C44" s="13"/>
      <c r="D44" s="13"/>
      <c r="E44" s="23"/>
      <c r="F44" s="15"/>
      <c r="G44" s="25"/>
      <c r="H44" s="26"/>
      <c r="I44" s="13"/>
      <c r="J44" s="12"/>
      <c r="K44" s="12"/>
      <c r="L44" s="24"/>
      <c r="M44" s="47"/>
      <c r="N44" s="47"/>
      <c r="O44" s="11"/>
      <c r="P44" s="11"/>
      <c r="Q44" s="11"/>
      <c r="R44" s="16"/>
      <c r="S44" s="11"/>
      <c r="T44" s="11"/>
      <c r="U44" s="11"/>
      <c r="V44" s="11"/>
      <c r="W44" s="11"/>
      <c r="X44" s="11"/>
      <c r="Y44" s="11"/>
      <c r="Z44" s="11"/>
      <c r="AA44" s="21"/>
      <c r="AB44" s="11"/>
      <c r="AC44" s="21"/>
      <c r="AD44" s="21"/>
      <c r="AE44" s="21"/>
      <c r="AF44" s="21"/>
    </row>
    <row r="45" spans="1:32" s="17" customFormat="1" x14ac:dyDescent="0.2">
      <c r="A45" s="11"/>
      <c r="B45" s="11"/>
      <c r="C45" s="13"/>
      <c r="D45" s="13"/>
      <c r="E45" s="23"/>
      <c r="F45" s="15"/>
      <c r="G45" s="12"/>
      <c r="H45" s="12"/>
      <c r="I45" s="13"/>
      <c r="J45" s="12"/>
      <c r="K45" s="12"/>
      <c r="L45" s="24"/>
      <c r="M45" s="47"/>
      <c r="N45" s="47"/>
      <c r="O45" s="11"/>
      <c r="P45" s="11"/>
      <c r="Q45" s="11"/>
      <c r="R45" s="16"/>
      <c r="S45" s="11"/>
      <c r="T45" s="11"/>
      <c r="U45" s="11"/>
      <c r="V45" s="11"/>
      <c r="W45" s="11"/>
      <c r="X45" s="11"/>
      <c r="Y45" s="11"/>
      <c r="Z45" s="11"/>
      <c r="AA45" s="21"/>
      <c r="AB45" s="11"/>
      <c r="AC45" s="21"/>
      <c r="AD45" s="21"/>
      <c r="AE45" s="21"/>
      <c r="AF45" s="21"/>
    </row>
    <row r="46" spans="1:32" s="17" customFormat="1" x14ac:dyDescent="0.2">
      <c r="A46" s="11"/>
      <c r="B46" s="11"/>
      <c r="C46" s="13"/>
      <c r="D46" s="16"/>
      <c r="E46" s="27"/>
      <c r="F46" s="15"/>
      <c r="G46" s="11"/>
      <c r="H46" s="11"/>
      <c r="I46" s="16"/>
      <c r="J46" s="12"/>
      <c r="K46" s="12"/>
      <c r="L46" s="11"/>
      <c r="M46" s="46"/>
      <c r="N46" s="46"/>
      <c r="O46" s="11"/>
      <c r="P46" s="11"/>
      <c r="Q46" s="11"/>
      <c r="R46" s="16"/>
      <c r="S46" s="11"/>
      <c r="T46" s="11"/>
      <c r="U46" s="11"/>
      <c r="V46" s="11"/>
      <c r="W46" s="11"/>
      <c r="X46" s="16"/>
      <c r="Y46" s="16"/>
      <c r="Z46" s="16"/>
      <c r="AA46" s="21"/>
      <c r="AB46" s="11"/>
      <c r="AC46" s="21"/>
      <c r="AD46" s="21"/>
      <c r="AE46" s="21"/>
      <c r="AF46" s="21"/>
    </row>
    <row r="47" spans="1:32" s="17" customFormat="1" x14ac:dyDescent="0.2">
      <c r="A47" s="11"/>
      <c r="B47" s="11"/>
      <c r="C47" s="13"/>
      <c r="D47" s="16"/>
      <c r="E47" s="27"/>
      <c r="F47" s="15"/>
      <c r="G47" s="11"/>
      <c r="H47" s="11"/>
      <c r="I47" s="16"/>
      <c r="J47" s="12"/>
      <c r="K47" s="12"/>
      <c r="L47" s="11"/>
      <c r="M47" s="46"/>
      <c r="N47" s="46"/>
      <c r="O47" s="11"/>
      <c r="P47" s="11"/>
      <c r="Q47" s="11"/>
      <c r="R47" s="16"/>
      <c r="S47" s="11"/>
      <c r="T47" s="11"/>
      <c r="U47" s="11"/>
      <c r="V47" s="11"/>
      <c r="W47" s="11"/>
      <c r="X47" s="16"/>
      <c r="Y47" s="16"/>
      <c r="Z47" s="16"/>
      <c r="AA47" s="21"/>
      <c r="AB47" s="11"/>
      <c r="AC47" s="21"/>
      <c r="AD47" s="21"/>
      <c r="AE47" s="21"/>
      <c r="AF47" s="21"/>
    </row>
    <row r="48" spans="1:32" s="17" customFormat="1" x14ac:dyDescent="0.2">
      <c r="A48" s="11"/>
      <c r="B48" s="11"/>
      <c r="C48" s="13"/>
      <c r="D48" s="16"/>
      <c r="E48" s="27"/>
      <c r="F48" s="15"/>
      <c r="G48" s="11"/>
      <c r="H48" s="11"/>
      <c r="I48" s="16"/>
      <c r="J48" s="12"/>
      <c r="K48" s="12"/>
      <c r="L48" s="11"/>
      <c r="M48" s="46"/>
      <c r="N48" s="46"/>
      <c r="O48" s="11"/>
      <c r="P48" s="11"/>
      <c r="Q48" s="11"/>
      <c r="R48" s="16"/>
      <c r="S48" s="11"/>
      <c r="T48" s="11"/>
      <c r="U48" s="11"/>
      <c r="V48" s="11"/>
      <c r="W48" s="11"/>
      <c r="X48" s="16"/>
      <c r="Y48" s="16"/>
      <c r="Z48" s="16"/>
      <c r="AA48" s="21"/>
      <c r="AB48" s="11"/>
      <c r="AC48" s="21"/>
      <c r="AD48" s="21"/>
      <c r="AE48" s="21"/>
      <c r="AF48" s="21"/>
    </row>
    <row r="49" spans="1:33" s="17" customFormat="1" x14ac:dyDescent="0.2">
      <c r="A49" s="11"/>
      <c r="B49" s="11"/>
      <c r="C49" s="13"/>
      <c r="D49" s="13"/>
      <c r="E49" s="23"/>
      <c r="F49" s="15"/>
      <c r="G49" s="12"/>
      <c r="H49" s="12"/>
      <c r="I49" s="13"/>
      <c r="J49" s="12"/>
      <c r="K49" s="12"/>
      <c r="L49" s="24"/>
      <c r="M49" s="47"/>
      <c r="N49" s="47"/>
      <c r="O49" s="11"/>
      <c r="P49" s="11"/>
      <c r="Q49" s="11"/>
      <c r="R49" s="16"/>
      <c r="S49" s="11"/>
      <c r="T49" s="11"/>
      <c r="U49" s="11"/>
      <c r="V49" s="11"/>
      <c r="W49" s="11"/>
      <c r="X49" s="11"/>
      <c r="Y49" s="11"/>
      <c r="Z49" s="11"/>
      <c r="AA49" s="21"/>
      <c r="AB49" s="11"/>
      <c r="AC49" s="21"/>
      <c r="AD49" s="21"/>
      <c r="AE49" s="21"/>
      <c r="AF49" s="21"/>
    </row>
    <row r="50" spans="1:33" s="17" customFormat="1" x14ac:dyDescent="0.2">
      <c r="A50" s="11"/>
      <c r="B50" s="11"/>
      <c r="C50" s="13"/>
      <c r="D50" s="13"/>
      <c r="E50" s="23"/>
      <c r="F50" s="15"/>
      <c r="G50" s="12"/>
      <c r="H50" s="12"/>
      <c r="I50" s="13"/>
      <c r="J50" s="12"/>
      <c r="K50" s="12"/>
      <c r="L50" s="24"/>
      <c r="M50" s="47"/>
      <c r="N50" s="47"/>
      <c r="O50" s="11"/>
      <c r="P50" s="11"/>
      <c r="Q50" s="11"/>
      <c r="R50" s="16"/>
      <c r="S50" s="11"/>
      <c r="T50" s="11"/>
      <c r="U50" s="11"/>
      <c r="V50" s="11"/>
      <c r="W50" s="11"/>
      <c r="X50" s="11"/>
      <c r="Y50" s="11"/>
      <c r="Z50" s="11"/>
      <c r="AA50" s="21"/>
      <c r="AB50" s="11"/>
      <c r="AC50" s="21"/>
      <c r="AD50" s="21"/>
      <c r="AE50" s="21"/>
      <c r="AF50" s="21"/>
    </row>
    <row r="51" spans="1:33" s="17" customFormat="1" x14ac:dyDescent="0.2">
      <c r="A51" s="11"/>
      <c r="B51" s="11"/>
      <c r="C51" s="13"/>
      <c r="D51" s="13"/>
      <c r="E51" s="28"/>
      <c r="F51" s="15"/>
      <c r="G51" s="24"/>
      <c r="H51" s="24"/>
      <c r="I51" s="13"/>
      <c r="J51" s="19"/>
      <c r="K51" s="12"/>
      <c r="L51" s="24"/>
      <c r="M51" s="47"/>
      <c r="N51" s="47"/>
      <c r="O51" s="11"/>
      <c r="P51" s="11"/>
      <c r="Q51" s="11"/>
      <c r="R51" s="16"/>
      <c r="S51" s="11"/>
      <c r="T51" s="11"/>
      <c r="U51" s="11"/>
      <c r="V51" s="11"/>
      <c r="W51" s="11"/>
      <c r="X51" s="11"/>
      <c r="Y51" s="11"/>
      <c r="Z51" s="11"/>
      <c r="AA51" s="11"/>
      <c r="AB51" s="11"/>
      <c r="AC51" s="21"/>
      <c r="AD51" s="21"/>
      <c r="AE51" s="21"/>
      <c r="AF51" s="21"/>
      <c r="AG51" s="29"/>
    </row>
    <row r="52" spans="1:33" s="17" customFormat="1" x14ac:dyDescent="0.2">
      <c r="A52" s="11"/>
      <c r="B52" s="11"/>
      <c r="C52" s="13"/>
      <c r="D52" s="13"/>
      <c r="E52" s="14"/>
      <c r="F52" s="15"/>
      <c r="G52" s="12"/>
      <c r="H52" s="12"/>
      <c r="I52" s="13"/>
      <c r="J52" s="12"/>
      <c r="K52" s="12"/>
      <c r="L52" s="12"/>
      <c r="M52" s="47"/>
      <c r="N52" s="47"/>
      <c r="O52" s="11"/>
      <c r="P52" s="11"/>
      <c r="Q52" s="11"/>
      <c r="R52" s="16"/>
      <c r="S52" s="11"/>
      <c r="T52" s="11"/>
      <c r="U52" s="11"/>
      <c r="V52" s="11"/>
      <c r="W52" s="11"/>
      <c r="X52" s="11"/>
      <c r="Y52" s="11"/>
      <c r="Z52" s="11"/>
      <c r="AA52" s="11"/>
      <c r="AB52" s="11"/>
      <c r="AC52" s="21"/>
      <c r="AD52" s="21"/>
      <c r="AE52" s="11"/>
      <c r="AF52" s="11"/>
    </row>
    <row r="53" spans="1:33" x14ac:dyDescent="0.2">
      <c r="A53" s="30"/>
      <c r="B53" s="30"/>
      <c r="C53" s="13"/>
      <c r="D53" s="31"/>
      <c r="E53" s="32"/>
      <c r="F53" s="33"/>
      <c r="G53" s="16"/>
      <c r="H53" s="16"/>
      <c r="I53" s="16"/>
      <c r="J53" s="16"/>
      <c r="K53" s="16"/>
      <c r="L53" s="16"/>
      <c r="M53" s="46"/>
      <c r="N53" s="46"/>
      <c r="O53" s="34"/>
      <c r="P53" s="20"/>
      <c r="Q53" s="16"/>
      <c r="R53" s="20"/>
      <c r="S53" s="20"/>
      <c r="T53" s="20"/>
      <c r="U53" s="20"/>
      <c r="V53" s="20"/>
      <c r="W53" s="20"/>
      <c r="X53" s="20"/>
      <c r="Y53" s="20"/>
      <c r="Z53" s="20"/>
      <c r="AA53" s="20"/>
      <c r="AB53" s="20"/>
      <c r="AC53" s="20"/>
      <c r="AD53" s="20"/>
      <c r="AE53" s="20"/>
      <c r="AF53" s="20"/>
    </row>
    <row r="54" spans="1:33" x14ac:dyDescent="0.2">
      <c r="A54" s="31"/>
      <c r="B54" s="31"/>
      <c r="C54" s="13"/>
      <c r="D54" s="31"/>
      <c r="E54" s="31"/>
      <c r="F54" s="33"/>
      <c r="G54" s="16"/>
      <c r="H54" s="16"/>
      <c r="I54" s="16"/>
      <c r="J54" s="16"/>
      <c r="K54" s="16"/>
      <c r="L54" s="16"/>
      <c r="M54" s="46"/>
      <c r="N54" s="46"/>
      <c r="O54" s="20"/>
      <c r="P54" s="20"/>
      <c r="Q54" s="16"/>
      <c r="R54" s="20"/>
      <c r="S54" s="20"/>
      <c r="T54" s="20"/>
      <c r="U54" s="20"/>
      <c r="V54" s="20"/>
      <c r="W54" s="20"/>
      <c r="X54" s="20"/>
      <c r="Y54" s="20"/>
      <c r="Z54" s="20"/>
      <c r="AA54" s="20"/>
      <c r="AB54" s="20"/>
      <c r="AC54" s="20"/>
      <c r="AD54" s="20"/>
      <c r="AE54" s="20"/>
      <c r="AF54" s="20"/>
    </row>
    <row r="55" spans="1:33" x14ac:dyDescent="0.2">
      <c r="A55" s="31"/>
      <c r="B55" s="31"/>
      <c r="C55" s="13"/>
      <c r="D55" s="31"/>
      <c r="E55" s="31"/>
      <c r="F55" s="33"/>
      <c r="G55" s="16"/>
      <c r="H55" s="16"/>
      <c r="I55" s="16"/>
      <c r="J55" s="16"/>
      <c r="K55" s="16"/>
      <c r="L55" s="16"/>
      <c r="M55" s="46"/>
      <c r="N55" s="46"/>
      <c r="O55" s="20"/>
      <c r="P55" s="20"/>
      <c r="Q55" s="16"/>
      <c r="R55" s="20"/>
      <c r="S55" s="20"/>
      <c r="T55" s="20"/>
      <c r="U55" s="20"/>
      <c r="V55" s="20"/>
      <c r="W55" s="20"/>
      <c r="X55" s="20"/>
      <c r="Y55" s="20"/>
      <c r="Z55" s="20"/>
      <c r="AA55" s="20"/>
      <c r="AB55" s="20"/>
      <c r="AC55" s="20"/>
      <c r="AD55" s="20"/>
      <c r="AE55" s="20"/>
      <c r="AF55" s="20"/>
    </row>
    <row r="56" spans="1:33" s="39" customFormat="1" x14ac:dyDescent="0.2">
      <c r="A56" s="85"/>
      <c r="B56" s="85"/>
      <c r="C56" s="13"/>
      <c r="D56" s="37"/>
      <c r="E56" s="86"/>
      <c r="F56" s="87"/>
      <c r="G56" s="88"/>
      <c r="H56" s="89"/>
      <c r="I56" s="88"/>
      <c r="J56" s="88"/>
      <c r="K56" s="89"/>
      <c r="L56" s="88"/>
      <c r="M56" s="90"/>
      <c r="N56" s="90"/>
      <c r="O56" s="88"/>
      <c r="P56" s="88"/>
      <c r="Q56" s="88"/>
      <c r="R56" s="88"/>
      <c r="S56" s="88"/>
      <c r="T56" s="88"/>
      <c r="U56" s="88"/>
      <c r="V56" s="88"/>
      <c r="W56" s="88"/>
      <c r="X56" s="88"/>
      <c r="Y56" s="88"/>
      <c r="Z56" s="88"/>
      <c r="AA56" s="88"/>
      <c r="AB56" s="88"/>
      <c r="AC56" s="88"/>
      <c r="AD56" s="88"/>
      <c r="AE56" s="88"/>
      <c r="AF56" s="27"/>
      <c r="AG56" s="38"/>
    </row>
    <row r="57" spans="1:33" x14ac:dyDescent="0.2">
      <c r="A57" s="30"/>
      <c r="B57" s="30"/>
      <c r="C57" s="13"/>
      <c r="D57" s="32"/>
      <c r="E57" s="32"/>
      <c r="F57" s="33"/>
      <c r="G57" s="16"/>
      <c r="H57" s="16"/>
      <c r="I57" s="16"/>
      <c r="J57" s="16"/>
      <c r="K57" s="10"/>
      <c r="L57" s="16"/>
      <c r="M57" s="46"/>
      <c r="N57" s="46"/>
      <c r="O57" s="20"/>
      <c r="P57" s="20"/>
      <c r="Q57" s="16"/>
      <c r="R57" s="20"/>
      <c r="S57" s="40"/>
      <c r="T57" s="20"/>
      <c r="U57" s="20"/>
      <c r="V57" s="20"/>
      <c r="W57" s="20"/>
      <c r="X57" s="20"/>
      <c r="Y57" s="20"/>
      <c r="Z57" s="20"/>
      <c r="AA57" s="20"/>
      <c r="AB57" s="35"/>
      <c r="AC57" s="20"/>
      <c r="AD57" s="20"/>
      <c r="AE57" s="20"/>
      <c r="AF57" s="36"/>
    </row>
  </sheetData>
  <autoFilter ref="A1:AG57"/>
  <dataValidations count="1">
    <dataValidation type="list" allowBlank="1" showInputMessage="1" showErrorMessage="1" sqref="U57">
      <formula1>#REF!</formula1>
    </dataValidation>
  </dataValidations>
  <pageMargins left="0.7" right="0.7" top="0.75" bottom="0.75" header="0.3" footer="0.3"/>
  <pageSetup paperSize="9" orientation="portrait" r:id="rId1"/>
  <ignoredErrors>
    <ignoredError sqref="I25:I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3"/>
  <sheetViews>
    <sheetView topLeftCell="A13" workbookViewId="0">
      <selection activeCell="A17" sqref="A17:D22"/>
    </sheetView>
  </sheetViews>
  <sheetFormatPr baseColWidth="10" defaultColWidth="11.42578125" defaultRowHeight="15" x14ac:dyDescent="0.25"/>
  <cols>
    <col min="1" max="1" width="40.42578125" bestFit="1" customWidth="1"/>
    <col min="2" max="2" width="22.42578125" bestFit="1" customWidth="1"/>
    <col min="3" max="3" width="6.85546875" bestFit="1" customWidth="1"/>
    <col min="4" max="4" width="12.5703125" bestFit="1" customWidth="1"/>
  </cols>
  <sheetData>
    <row r="3" spans="1:4" x14ac:dyDescent="0.25">
      <c r="A3" s="8" t="s">
        <v>174</v>
      </c>
      <c r="B3" s="8" t="s">
        <v>175</v>
      </c>
    </row>
    <row r="4" spans="1:4" x14ac:dyDescent="0.25">
      <c r="A4" s="8" t="s">
        <v>176</v>
      </c>
      <c r="B4" t="s">
        <v>64</v>
      </c>
      <c r="C4" t="s">
        <v>34</v>
      </c>
      <c r="D4" t="s">
        <v>177</v>
      </c>
    </row>
    <row r="5" spans="1:4" x14ac:dyDescent="0.25">
      <c r="A5" s="9" t="s">
        <v>85</v>
      </c>
      <c r="C5">
        <v>1</v>
      </c>
      <c r="D5">
        <v>1</v>
      </c>
    </row>
    <row r="6" spans="1:4" x14ac:dyDescent="0.25">
      <c r="A6" s="9" t="s">
        <v>133</v>
      </c>
      <c r="C6">
        <v>1</v>
      </c>
      <c r="D6">
        <v>1</v>
      </c>
    </row>
    <row r="7" spans="1:4" x14ac:dyDescent="0.25">
      <c r="A7" s="9" t="s">
        <v>54</v>
      </c>
      <c r="B7">
        <v>1</v>
      </c>
      <c r="C7">
        <v>1</v>
      </c>
      <c r="D7">
        <v>2</v>
      </c>
    </row>
    <row r="8" spans="1:4" x14ac:dyDescent="0.25">
      <c r="A8" s="9" t="s">
        <v>178</v>
      </c>
      <c r="C8">
        <v>1</v>
      </c>
      <c r="D8">
        <v>1</v>
      </c>
    </row>
    <row r="9" spans="1:4" x14ac:dyDescent="0.25">
      <c r="A9" s="9" t="s">
        <v>32</v>
      </c>
      <c r="C9">
        <v>20</v>
      </c>
      <c r="D9">
        <v>20</v>
      </c>
    </row>
    <row r="10" spans="1:4" x14ac:dyDescent="0.25">
      <c r="A10" s="9" t="s">
        <v>169</v>
      </c>
      <c r="C10">
        <v>3</v>
      </c>
      <c r="D10">
        <v>3</v>
      </c>
    </row>
    <row r="11" spans="1:4" x14ac:dyDescent="0.25">
      <c r="A11" s="9" t="s">
        <v>177</v>
      </c>
      <c r="B11">
        <v>1</v>
      </c>
      <c r="C11">
        <v>27</v>
      </c>
      <c r="D11">
        <v>28</v>
      </c>
    </row>
    <row r="16" spans="1:4" ht="15.75" thickBot="1" x14ac:dyDescent="0.3"/>
    <row r="17" spans="1:4" ht="16.5" thickTop="1" thickBot="1" x14ac:dyDescent="0.3">
      <c r="A17" s="107" t="s">
        <v>179</v>
      </c>
      <c r="B17" s="107"/>
      <c r="C17" s="107"/>
      <c r="D17" s="107"/>
    </row>
    <row r="18" spans="1:4" ht="15.75" thickTop="1" x14ac:dyDescent="0.25">
      <c r="A18" s="77" t="s">
        <v>180</v>
      </c>
      <c r="B18" s="77" t="s">
        <v>181</v>
      </c>
      <c r="C18" s="77" t="s">
        <v>182</v>
      </c>
      <c r="D18" s="77" t="s">
        <v>183</v>
      </c>
    </row>
    <row r="19" spans="1:4" ht="45" x14ac:dyDescent="0.25">
      <c r="A19" s="96" t="s">
        <v>184</v>
      </c>
      <c r="B19" s="76">
        <v>2</v>
      </c>
      <c r="C19" s="76">
        <v>1</v>
      </c>
      <c r="D19" s="75">
        <v>3</v>
      </c>
    </row>
    <row r="20" spans="1:4" ht="30" x14ac:dyDescent="0.25">
      <c r="A20" s="96" t="s">
        <v>185</v>
      </c>
      <c r="B20" s="76">
        <v>2</v>
      </c>
      <c r="C20" s="76">
        <v>1</v>
      </c>
      <c r="D20" s="75">
        <v>3</v>
      </c>
    </row>
    <row r="21" spans="1:4" ht="45" x14ac:dyDescent="0.25">
      <c r="A21" s="96" t="s">
        <v>186</v>
      </c>
      <c r="B21" s="76">
        <v>3</v>
      </c>
      <c r="C21" s="76">
        <v>1</v>
      </c>
      <c r="D21" s="75">
        <v>4</v>
      </c>
    </row>
    <row r="22" spans="1:4" ht="15.75" thickBot="1" x14ac:dyDescent="0.3">
      <c r="A22" s="78" t="s">
        <v>187</v>
      </c>
      <c r="B22" s="78">
        <f>SUM(B19:B21)</f>
        <v>7</v>
      </c>
      <c r="C22" s="78">
        <f>SUM(C19:C21)</f>
        <v>3</v>
      </c>
      <c r="D22" s="78">
        <f>SUM(D19:D21)</f>
        <v>10</v>
      </c>
    </row>
    <row r="23" spans="1:4" ht="15.75" thickTop="1" x14ac:dyDescent="0.25"/>
  </sheetData>
  <mergeCells count="1">
    <mergeCell ref="A17:D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8"/>
  <sheetViews>
    <sheetView tabSelected="1" zoomScale="55" zoomScaleNormal="55" workbookViewId="0">
      <selection activeCell="C19" sqref="C19:C20"/>
    </sheetView>
  </sheetViews>
  <sheetFormatPr baseColWidth="10" defaultColWidth="11.42578125" defaultRowHeight="15" x14ac:dyDescent="0.2"/>
  <cols>
    <col min="1" max="2" width="41.140625" style="80" customWidth="1"/>
    <col min="3" max="3" width="11.5703125" style="83" customWidth="1"/>
    <col min="4" max="4" width="19.28515625" style="83" customWidth="1"/>
    <col min="5" max="5" width="14.85546875" style="42" customWidth="1"/>
    <col min="6" max="6" width="70.42578125" style="43" customWidth="1"/>
    <col min="7" max="7" width="16.140625" style="44" customWidth="1"/>
    <col min="8" max="8" width="18.140625" style="44" customWidth="1"/>
    <col min="9" max="9" width="11.5703125" style="44" customWidth="1"/>
    <col min="10" max="10" width="16.140625" style="44" customWidth="1"/>
    <col min="11" max="11" width="27.140625" style="44" customWidth="1"/>
    <col min="12" max="12" width="22.5703125" style="44" customWidth="1"/>
    <col min="13" max="13" width="26.5703125" style="81" customWidth="1"/>
    <col min="14" max="14" width="30.42578125" style="81" customWidth="1"/>
    <col min="15" max="15" width="15" style="44" customWidth="1"/>
    <col min="16" max="16" width="11.42578125" style="44" customWidth="1"/>
    <col min="17" max="17" width="11.5703125" style="44" customWidth="1"/>
    <col min="18" max="18" width="21.7109375" style="44" customWidth="1"/>
    <col min="19" max="19" width="13.85546875" style="44" customWidth="1"/>
    <col min="20" max="20" width="14.42578125" style="44" customWidth="1"/>
    <col min="21" max="21" width="11.42578125" style="44" customWidth="1"/>
    <col min="22" max="22" width="17.28515625" style="44" customWidth="1"/>
    <col min="23" max="23" width="25" style="44" customWidth="1"/>
    <col min="24" max="24" width="15.7109375" style="44" customWidth="1"/>
    <col min="25" max="25" width="19.85546875" style="44" customWidth="1"/>
    <col min="26" max="26" width="16.85546875" style="44" customWidth="1"/>
    <col min="27" max="27" width="35.28515625" style="44" customWidth="1"/>
    <col min="28" max="28" width="15.140625" style="44" customWidth="1"/>
    <col min="29" max="29" width="18.85546875" style="44" customWidth="1"/>
    <col min="30" max="30" width="15.42578125" style="44" customWidth="1"/>
    <col min="31" max="31" width="15.28515625" style="44" customWidth="1"/>
    <col min="32" max="32" width="23.42578125" style="44" customWidth="1"/>
    <col min="33" max="16384" width="11.42578125" style="1"/>
  </cols>
  <sheetData>
    <row r="1" spans="1:32" x14ac:dyDescent="0.2">
      <c r="A1" s="79"/>
      <c r="B1" s="79"/>
      <c r="C1" s="110"/>
      <c r="D1" s="110"/>
      <c r="E1" s="110"/>
      <c r="F1" s="110"/>
      <c r="G1" s="110"/>
      <c r="H1" s="110"/>
      <c r="I1" s="110"/>
      <c r="J1" s="110"/>
      <c r="K1" s="110"/>
      <c r="L1" s="110"/>
      <c r="M1" s="111"/>
      <c r="N1" s="111"/>
      <c r="O1" s="110"/>
      <c r="P1" s="110"/>
      <c r="Q1" s="110"/>
      <c r="R1" s="110"/>
      <c r="S1" s="110"/>
      <c r="T1" s="110"/>
      <c r="U1" s="110"/>
      <c r="V1" s="110"/>
      <c r="W1" s="110"/>
      <c r="X1" s="110"/>
      <c r="Y1" s="110"/>
      <c r="Z1" s="112"/>
      <c r="AA1" s="116" t="s">
        <v>188</v>
      </c>
      <c r="AB1" s="116"/>
      <c r="AC1" s="116"/>
      <c r="AD1" s="116"/>
      <c r="AE1" s="116"/>
      <c r="AF1" s="116"/>
    </row>
    <row r="2" spans="1:32" x14ac:dyDescent="0.2">
      <c r="A2" s="79"/>
      <c r="B2" s="79"/>
      <c r="C2" s="113"/>
      <c r="D2" s="113"/>
      <c r="E2" s="113"/>
      <c r="F2" s="113"/>
      <c r="G2" s="113"/>
      <c r="H2" s="113"/>
      <c r="I2" s="113"/>
      <c r="J2" s="113"/>
      <c r="K2" s="113"/>
      <c r="L2" s="113"/>
      <c r="M2" s="114"/>
      <c r="N2" s="114"/>
      <c r="O2" s="113"/>
      <c r="P2" s="113"/>
      <c r="Q2" s="113"/>
      <c r="R2" s="113"/>
      <c r="S2" s="113"/>
      <c r="T2" s="113"/>
      <c r="U2" s="113"/>
      <c r="V2" s="113"/>
      <c r="W2" s="113"/>
      <c r="X2" s="113"/>
      <c r="Y2" s="113"/>
      <c r="Z2" s="115"/>
      <c r="AA2" s="116"/>
      <c r="AB2" s="116"/>
      <c r="AC2" s="116"/>
      <c r="AD2" s="116"/>
      <c r="AE2" s="116"/>
      <c r="AF2" s="116"/>
    </row>
    <row r="3" spans="1:32" ht="90" x14ac:dyDescent="0.2">
      <c r="A3" s="92" t="s">
        <v>0</v>
      </c>
      <c r="B3" s="82" t="s">
        <v>1</v>
      </c>
      <c r="C3" s="82" t="s">
        <v>2</v>
      </c>
      <c r="D3" s="84" t="s">
        <v>3</v>
      </c>
      <c r="E3" s="93" t="s">
        <v>4</v>
      </c>
      <c r="F3" s="95" t="s">
        <v>5</v>
      </c>
      <c r="G3" s="3" t="s">
        <v>6</v>
      </c>
      <c r="H3" s="3" t="s">
        <v>7</v>
      </c>
      <c r="I3" s="3" t="s">
        <v>8</v>
      </c>
      <c r="J3" s="3" t="s">
        <v>9</v>
      </c>
      <c r="K3" s="3" t="s">
        <v>10</v>
      </c>
      <c r="L3" s="3" t="s">
        <v>11</v>
      </c>
      <c r="M3" s="94" t="s">
        <v>12</v>
      </c>
      <c r="N3" s="94" t="s">
        <v>13</v>
      </c>
      <c r="O3" s="3" t="s">
        <v>14</v>
      </c>
      <c r="P3" s="3" t="s">
        <v>15</v>
      </c>
      <c r="Q3" s="3" t="s">
        <v>16</v>
      </c>
      <c r="R3" s="3" t="s">
        <v>17</v>
      </c>
      <c r="S3" s="3" t="s">
        <v>18</v>
      </c>
      <c r="T3" s="3" t="s">
        <v>19</v>
      </c>
      <c r="U3" s="3" t="s">
        <v>20</v>
      </c>
      <c r="V3" s="3" t="s">
        <v>21</v>
      </c>
      <c r="W3" s="91" t="s">
        <v>22</v>
      </c>
      <c r="X3" s="3" t="s">
        <v>23</v>
      </c>
      <c r="Y3" s="3" t="s">
        <v>24</v>
      </c>
      <c r="Z3" s="3" t="s">
        <v>25</v>
      </c>
      <c r="AA3" s="50" t="s">
        <v>26</v>
      </c>
      <c r="AB3" s="50" t="s">
        <v>27</v>
      </c>
      <c r="AC3" s="50" t="s">
        <v>28</v>
      </c>
      <c r="AD3" s="50" t="s">
        <v>29</v>
      </c>
      <c r="AE3" s="50" t="s">
        <v>30</v>
      </c>
      <c r="AF3" s="51" t="s">
        <v>31</v>
      </c>
    </row>
    <row r="4" spans="1:32" ht="45" x14ac:dyDescent="0.2">
      <c r="A4" s="97" t="s">
        <v>32</v>
      </c>
      <c r="B4" s="98" t="s">
        <v>189</v>
      </c>
      <c r="C4" s="99">
        <v>1</v>
      </c>
      <c r="D4" s="100" t="s">
        <v>190</v>
      </c>
      <c r="E4" s="100">
        <v>93141506</v>
      </c>
      <c r="F4" s="101" t="s">
        <v>191</v>
      </c>
      <c r="G4" s="100" t="s">
        <v>87</v>
      </c>
      <c r="H4" s="100" t="s">
        <v>87</v>
      </c>
      <c r="I4" s="102">
        <v>2</v>
      </c>
      <c r="J4" s="100" t="s">
        <v>192</v>
      </c>
      <c r="K4" s="100" t="s">
        <v>193</v>
      </c>
      <c r="L4" s="100" t="s">
        <v>39</v>
      </c>
      <c r="M4" s="103">
        <v>972708268</v>
      </c>
      <c r="N4" s="103">
        <v>972708268</v>
      </c>
      <c r="O4" s="100" t="s">
        <v>40</v>
      </c>
      <c r="P4" s="100" t="s">
        <v>41</v>
      </c>
      <c r="Q4" s="100">
        <v>1</v>
      </c>
      <c r="R4" s="100" t="s">
        <v>57</v>
      </c>
      <c r="S4" s="100" t="s">
        <v>43</v>
      </c>
      <c r="T4" s="100" t="s">
        <v>194</v>
      </c>
      <c r="U4" s="100" t="s">
        <v>45</v>
      </c>
      <c r="V4" s="100" t="s">
        <v>195</v>
      </c>
      <c r="W4" s="100" t="s">
        <v>41</v>
      </c>
      <c r="X4" s="100" t="s">
        <v>41</v>
      </c>
      <c r="Y4" s="100" t="s">
        <v>41</v>
      </c>
      <c r="Z4" s="100" t="s">
        <v>41</v>
      </c>
      <c r="AA4" s="97"/>
      <c r="AB4" s="97"/>
      <c r="AC4" s="97"/>
      <c r="AD4" s="97"/>
      <c r="AE4" s="97"/>
      <c r="AF4" s="97"/>
    </row>
    <row r="5" spans="1:32" ht="45" x14ac:dyDescent="0.2">
      <c r="A5" s="108" t="s">
        <v>32</v>
      </c>
      <c r="B5" s="108" t="s">
        <v>189</v>
      </c>
      <c r="C5" s="119">
        <v>2</v>
      </c>
      <c r="D5" s="117" t="s">
        <v>34</v>
      </c>
      <c r="E5" s="117">
        <v>93141506</v>
      </c>
      <c r="F5" s="118" t="s">
        <v>196</v>
      </c>
      <c r="G5" s="117" t="s">
        <v>197</v>
      </c>
      <c r="H5" s="117" t="s">
        <v>197</v>
      </c>
      <c r="I5" s="117">
        <v>1</v>
      </c>
      <c r="J5" s="117" t="s">
        <v>78</v>
      </c>
      <c r="K5" s="117" t="s">
        <v>198</v>
      </c>
      <c r="L5" s="117" t="s">
        <v>39</v>
      </c>
      <c r="M5" s="109">
        <v>972708268</v>
      </c>
      <c r="N5" s="103">
        <f>+M5-N6</f>
        <v>822708268</v>
      </c>
      <c r="O5" s="100" t="s">
        <v>40</v>
      </c>
      <c r="P5" s="100" t="s">
        <v>41</v>
      </c>
      <c r="Q5" s="100">
        <v>1</v>
      </c>
      <c r="R5" s="100" t="s">
        <v>57</v>
      </c>
      <c r="S5" s="100" t="s">
        <v>43</v>
      </c>
      <c r="T5" s="100" t="s">
        <v>194</v>
      </c>
      <c r="U5" s="100" t="s">
        <v>45</v>
      </c>
      <c r="V5" s="100" t="s">
        <v>195</v>
      </c>
      <c r="W5" s="100" t="s">
        <v>41</v>
      </c>
      <c r="X5" s="100" t="s">
        <v>41</v>
      </c>
      <c r="Y5" s="100" t="s">
        <v>41</v>
      </c>
      <c r="Z5" s="100" t="s">
        <v>41</v>
      </c>
      <c r="AA5" s="100" t="s">
        <v>41</v>
      </c>
      <c r="AB5" s="100" t="s">
        <v>41</v>
      </c>
      <c r="AC5" s="100" t="s">
        <v>41</v>
      </c>
      <c r="AD5" s="100" t="s">
        <v>41</v>
      </c>
      <c r="AE5" s="100" t="s">
        <v>41</v>
      </c>
      <c r="AF5" s="100" t="s">
        <v>41</v>
      </c>
    </row>
    <row r="6" spans="1:32" ht="135" x14ac:dyDescent="0.2">
      <c r="A6" s="108"/>
      <c r="B6" s="108"/>
      <c r="C6" s="119"/>
      <c r="D6" s="117"/>
      <c r="E6" s="117"/>
      <c r="F6" s="118"/>
      <c r="G6" s="117"/>
      <c r="H6" s="117"/>
      <c r="I6" s="117"/>
      <c r="J6" s="117"/>
      <c r="K6" s="117"/>
      <c r="L6" s="117"/>
      <c r="M6" s="109"/>
      <c r="N6" s="103">
        <v>150000000</v>
      </c>
      <c r="O6" s="100" t="s">
        <v>40</v>
      </c>
      <c r="P6" s="100" t="s">
        <v>41</v>
      </c>
      <c r="Q6" s="100">
        <v>1</v>
      </c>
      <c r="R6" s="100" t="s">
        <v>42</v>
      </c>
      <c r="S6" s="100" t="s">
        <v>43</v>
      </c>
      <c r="T6" s="100" t="s">
        <v>194</v>
      </c>
      <c r="U6" s="100" t="s">
        <v>45</v>
      </c>
      <c r="V6" s="100" t="s">
        <v>195</v>
      </c>
      <c r="W6" s="100" t="s">
        <v>199</v>
      </c>
      <c r="X6" s="100" t="s">
        <v>200</v>
      </c>
      <c r="Y6" s="100" t="s">
        <v>201</v>
      </c>
      <c r="Z6" s="100" t="s">
        <v>202</v>
      </c>
      <c r="AA6" s="100" t="s">
        <v>203</v>
      </c>
      <c r="AB6" s="98" t="s">
        <v>51</v>
      </c>
      <c r="AC6" s="104" t="s">
        <v>52</v>
      </c>
      <c r="AD6" s="100" t="s">
        <v>41</v>
      </c>
      <c r="AE6" s="100" t="s">
        <v>204</v>
      </c>
      <c r="AF6" s="100" t="s">
        <v>41</v>
      </c>
    </row>
    <row r="7" spans="1:32" ht="135" x14ac:dyDescent="0.2">
      <c r="A7" s="97" t="s">
        <v>205</v>
      </c>
      <c r="B7" s="98" t="s">
        <v>205</v>
      </c>
      <c r="C7" s="100">
        <v>3</v>
      </c>
      <c r="D7" s="100" t="s">
        <v>64</v>
      </c>
      <c r="E7" s="100">
        <v>41115716</v>
      </c>
      <c r="F7" s="100" t="s">
        <v>206</v>
      </c>
      <c r="G7" s="100" t="s">
        <v>36</v>
      </c>
      <c r="H7" s="100" t="s">
        <v>36</v>
      </c>
      <c r="I7" s="100">
        <v>120</v>
      </c>
      <c r="J7" s="100" t="s">
        <v>37</v>
      </c>
      <c r="K7" s="100" t="s">
        <v>67</v>
      </c>
      <c r="L7" s="100" t="s">
        <v>39</v>
      </c>
      <c r="M7" s="105">
        <v>1247044133</v>
      </c>
      <c r="N7" s="105">
        <v>1247044133</v>
      </c>
      <c r="O7" s="100" t="s">
        <v>40</v>
      </c>
      <c r="P7" s="100" t="s">
        <v>41</v>
      </c>
      <c r="Q7" s="100">
        <v>1</v>
      </c>
      <c r="R7" s="100" t="s">
        <v>42</v>
      </c>
      <c r="S7" s="100" t="s">
        <v>207</v>
      </c>
      <c r="T7" s="100" t="s">
        <v>208</v>
      </c>
      <c r="U7" s="100" t="s">
        <v>209</v>
      </c>
      <c r="V7" s="100" t="s">
        <v>210</v>
      </c>
      <c r="W7" s="100" t="s">
        <v>211</v>
      </c>
      <c r="X7" s="100" t="s">
        <v>212</v>
      </c>
      <c r="Y7" s="100" t="s">
        <v>213</v>
      </c>
      <c r="Z7" s="100" t="s">
        <v>214</v>
      </c>
      <c r="AA7" s="100" t="s">
        <v>215</v>
      </c>
      <c r="AB7" s="98" t="s">
        <v>216</v>
      </c>
      <c r="AC7" s="98" t="s">
        <v>217</v>
      </c>
      <c r="AD7" s="98" t="s">
        <v>218</v>
      </c>
      <c r="AE7" s="98" t="s">
        <v>84</v>
      </c>
      <c r="AF7" s="98" t="s">
        <v>219</v>
      </c>
    </row>
    <row r="8" spans="1:32" ht="135" x14ac:dyDescent="0.2">
      <c r="A8" s="106" t="s">
        <v>205</v>
      </c>
      <c r="B8" s="98" t="s">
        <v>205</v>
      </c>
      <c r="C8" s="100">
        <v>4</v>
      </c>
      <c r="D8" s="100" t="s">
        <v>34</v>
      </c>
      <c r="E8" s="100">
        <v>41115716</v>
      </c>
      <c r="F8" s="100" t="s">
        <v>206</v>
      </c>
      <c r="G8" s="100" t="s">
        <v>197</v>
      </c>
      <c r="H8" s="100" t="s">
        <v>197</v>
      </c>
      <c r="I8" s="100">
        <v>30</v>
      </c>
      <c r="J8" s="100" t="s">
        <v>37</v>
      </c>
      <c r="K8" s="100" t="s">
        <v>67</v>
      </c>
      <c r="L8" s="100" t="s">
        <v>39</v>
      </c>
      <c r="M8" s="105">
        <v>1500000000</v>
      </c>
      <c r="N8" s="105">
        <v>1500000000</v>
      </c>
      <c r="O8" s="100" t="s">
        <v>40</v>
      </c>
      <c r="P8" s="100" t="s">
        <v>41</v>
      </c>
      <c r="Q8" s="100">
        <v>1</v>
      </c>
      <c r="R8" s="100" t="s">
        <v>42</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84</v>
      </c>
      <c r="AF8" s="100" t="s">
        <v>219</v>
      </c>
    </row>
  </sheetData>
  <autoFilter ref="A3:AF3"/>
  <mergeCells count="15">
    <mergeCell ref="B5:B6"/>
    <mergeCell ref="A5:A6"/>
    <mergeCell ref="M5:M6"/>
    <mergeCell ref="C1:Z2"/>
    <mergeCell ref="AA1:AF2"/>
    <mergeCell ref="D5:D6"/>
    <mergeCell ref="E5:E6"/>
    <mergeCell ref="F5:F6"/>
    <mergeCell ref="G5:G6"/>
    <mergeCell ref="H5:H6"/>
    <mergeCell ref="I5:I6"/>
    <mergeCell ref="J5:J6"/>
    <mergeCell ref="K5:K6"/>
    <mergeCell ref="L5:L6"/>
    <mergeCell ref="C5:C6"/>
  </mergeCells>
  <phoneticPr fontId="19" type="noConversion"/>
  <pageMargins left="0.7" right="0.7" top="0.75" bottom="0.75" header="0.3" footer="0.3"/>
  <pageSetup paperSize="9" scale="10" orientation="landscape"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secop</vt:lpstr>
      <vt:lpstr>Hoja3</vt:lpstr>
      <vt:lpstr>FO-GCO-PC01-05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2023-12-11T10:58:02Z</dcterms:modified>
  <cp:category/>
  <cp:contentStatus/>
</cp:coreProperties>
</file>